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Aggiornamenti pagine web\"/>
    </mc:Choice>
  </mc:AlternateContent>
  <bookViews>
    <workbookView xWindow="0" yWindow="0" windowWidth="28800" windowHeight="11730"/>
  </bookViews>
  <sheets>
    <sheet name="elenco forniture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2" i="1" l="1"/>
  <c r="F141" i="1"/>
  <c r="F140" i="1"/>
  <c r="F139" i="1"/>
  <c r="F138" i="1"/>
  <c r="F137" i="1"/>
  <c r="F120" i="1" l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<sst xmlns="http://schemas.openxmlformats.org/spreadsheetml/2006/main" count="427" uniqueCount="166">
  <si>
    <t>n. di riferimento</t>
  </si>
  <si>
    <t>Prodotto</t>
  </si>
  <si>
    <t>Unità di misura</t>
  </si>
  <si>
    <t>Importo unitario  (euro)</t>
  </si>
  <si>
    <t>UM</t>
  </si>
  <si>
    <t>Importo €</t>
  </si>
  <si>
    <t>formula per calcolo ribasso €</t>
  </si>
  <si>
    <t>valore ribassato €</t>
  </si>
  <si>
    <t>Acetilene purezza 2,5</t>
  </si>
  <si>
    <t>bombola da 40 lt, 6.5 kg</t>
  </si>
  <si>
    <t>Cad.</t>
  </si>
  <si>
    <t>kg</t>
  </si>
  <si>
    <t>Acetilene purezza 2.5</t>
  </si>
  <si>
    <t>bombola da 14 lt</t>
  </si>
  <si>
    <t>Alipak 100 in B.la L14 (azoto E941)</t>
  </si>
  <si>
    <t>Bombola da 14 lt</t>
  </si>
  <si>
    <t>Alipak 130 in B.la L14 – 150 bar</t>
  </si>
  <si>
    <t>Alipak 200 (CO2 E290) in B.la L14</t>
  </si>
  <si>
    <t>Alipak 500 (Argon E938) in B.la L40</t>
  </si>
  <si>
    <t>Bombola da 40 lt</t>
  </si>
  <si>
    <t>Alipak 600 (protossido azoto E942) in B.la L40</t>
  </si>
  <si>
    <t xml:space="preserve">Ammoniaca in bidone </t>
  </si>
  <si>
    <t>bidone da 20 Kg</t>
  </si>
  <si>
    <t xml:space="preserve">Anidride carbonica gas - grado di purezza 2.5 (99,5%) </t>
  </si>
  <si>
    <t>bombole da 27 lt (20 kg)</t>
  </si>
  <si>
    <t>bombole da 40 lt (30kg)</t>
  </si>
  <si>
    <t>rack da 16 bombole da 40 lt (30kg)</t>
  </si>
  <si>
    <t>Anidride carbonica F.U.</t>
  </si>
  <si>
    <t xml:space="preserve">bombola da 40 lt (30 kg) </t>
  </si>
  <si>
    <t xml:space="preserve">Argon gas - grado di purezza 6.0 (99,9999%) o superiore  </t>
  </si>
  <si>
    <t xml:space="preserve">bombola da 50 lt  </t>
  </si>
  <si>
    <r>
      <t>m</t>
    </r>
    <r>
      <rPr>
        <vertAlign val="superscript"/>
        <sz val="10"/>
        <color indexed="8"/>
        <rFont val="Calibri"/>
        <family val="2"/>
      </rPr>
      <t>3</t>
    </r>
  </si>
  <si>
    <t>Argon gas - grado di purezza 5.0 (99.999%)</t>
  </si>
  <si>
    <t>bombole da 50 L</t>
  </si>
  <si>
    <t xml:space="preserve">Argon gas - grado di purezza 5.0 (99,999%) </t>
  </si>
  <si>
    <t xml:space="preserve">bombola da 40 lt </t>
  </si>
  <si>
    <t xml:space="preserve">Argon - grado di purezza 5.0 99.99% </t>
  </si>
  <si>
    <t>Aria - grado di purezza 5.0 (99,999%)</t>
  </si>
  <si>
    <t>bombola da 40 lt</t>
  </si>
  <si>
    <t xml:space="preserve">Aria gas- grado di purezza 4,0 (99,99%) </t>
  </si>
  <si>
    <t>Bombole da 50 L</t>
  </si>
  <si>
    <t>m3</t>
  </si>
  <si>
    <t>Bombola aria compressa da 14Litri</t>
  </si>
  <si>
    <t xml:space="preserve">Aria SP </t>
  </si>
  <si>
    <t>Azomix C20 S (20% anidride carbonica, 80% azoto) in bombole acc. 40 litri, 150 bar</t>
  </si>
  <si>
    <t xml:space="preserve">Azoto gas - grado di purezza 2.5 (99,5%) </t>
  </si>
  <si>
    <t>bombole da 40 lt</t>
  </si>
  <si>
    <t xml:space="preserve">Azoto gas - grado di purezza 4.0 (99,99%) </t>
  </si>
  <si>
    <t xml:space="preserve">Azoto gas - grado di purezza 4.6 (99,9960%) </t>
  </si>
  <si>
    <t>Azoto gas - grado di purezza 5.0 (99,999%)</t>
  </si>
  <si>
    <t>Azoto gas - grado di purezza 5.0 (99.999%)</t>
  </si>
  <si>
    <t>bombola da 5 lt</t>
  </si>
  <si>
    <t>Azoto gas - grado di purezza 6.0 (99,9999%) o superiore</t>
  </si>
  <si>
    <t xml:space="preserve">Azoto gas F.U. </t>
  </si>
  <si>
    <t>Azoto liquido - grado di purezza 5.0 (99,999%)</t>
  </si>
  <si>
    <t>litro</t>
  </si>
  <si>
    <t>dewar mobili da 160 o 250 lt</t>
  </si>
  <si>
    <t xml:space="preserve">CO2 anidride carbonica grado di purezza 5.0 </t>
  </si>
  <si>
    <t>bombola da 10 lt</t>
  </si>
  <si>
    <t>Dry Zero Air</t>
  </si>
  <si>
    <t>bombola da 50 lt</t>
  </si>
  <si>
    <t>Etano - grado di purezza 2.3, contenuto pari a 18 Kg di prodotto</t>
  </si>
  <si>
    <t>Etano - grado di purezza 4.5 (99.995%) contenuto pari a 18Kg di prodotto</t>
  </si>
  <si>
    <t>Etano - grado di purezza 4.5 (99.995%) bombola contenente Kg di prodotto da specificare</t>
  </si>
  <si>
    <t>bombola 50 lt</t>
  </si>
  <si>
    <t>Kg</t>
  </si>
  <si>
    <t>Etano - grado di purezza 5.5 (99.999%) contenuto pari a 16.8Kg di prodotto</t>
  </si>
  <si>
    <t>Etilene gas - grado di purezza 2.5 (99,5%)</t>
  </si>
  <si>
    <t>Ghiaccio secco in pellet</t>
  </si>
  <si>
    <t>frigo box da 20 Kg</t>
  </si>
  <si>
    <t xml:space="preserve">Idrogeno gas - grado di purezza 4.5 (99,995%) </t>
  </si>
  <si>
    <t>Idrogeno gas - grado di purezza 5.0 (99,999%)</t>
  </si>
  <si>
    <t>Kripton, 5.0 in B.la L 5 (500 litri di prodotto) </t>
  </si>
  <si>
    <t>Metano - grado di purezza 4.5</t>
  </si>
  <si>
    <t>Metano - grado di purezza 4.5 (99,995%) con 10m3 di prodotto</t>
  </si>
  <si>
    <t>Miscela al 5% di Idrogeno in Azoto - grado di purezza 5.0 (99,999%)</t>
  </si>
  <si>
    <t>Miscela al 5% Idrogeno in Azoto - grado di purezza 5.0 99.99%</t>
  </si>
  <si>
    <t>Miscela ARGOMiX M10- argon metano</t>
  </si>
  <si>
    <t>Miscela SF6=37.6% Azoto 62.4%</t>
  </si>
  <si>
    <t>Miscela Argomet 10</t>
  </si>
  <si>
    <t>Bombole da 40 L</t>
  </si>
  <si>
    <t>Miscela Elio-idrogeno (7%) 5.0 (purezza 99.999%)</t>
  </si>
  <si>
    <t>Bombola da 10L</t>
  </si>
  <si>
    <t xml:space="preserve">Miscela Elio-Butano 1.3% </t>
  </si>
  <si>
    <t>Miscela Anidride carbonica/ossigeno 5/95% gas - grado di purezza 4.0 (99,99%)</t>
  </si>
  <si>
    <t xml:space="preserve">bombole da 40 lt </t>
  </si>
  <si>
    <t>Miscela Anidride carbonica/ossigeno 5/95% gas- grado di purezza 4.0 (99,99%)</t>
  </si>
  <si>
    <t>bombole da 5 lt</t>
  </si>
  <si>
    <t>Miscela Anidride carbonica/azoto 5/95% gas - grado di purezza 4.0 (99,99%)</t>
  </si>
  <si>
    <t>Miscela ossigeno/azoto 4/96% gas –grado di purezza 4.0 (99,99%)</t>
  </si>
  <si>
    <t> -</t>
  </si>
  <si>
    <t>Miscela ossigeno/azoto 8/92% gas - grado di purezza 4.0 (99,99%)</t>
  </si>
  <si>
    <t>Miscela Anidride carbonica/azoto 8/92% gas - grado di purezza 4.0 (99,99%)</t>
  </si>
  <si>
    <t>Miscele CO2 5% resto azoto in bombole</t>
  </si>
  <si>
    <t>Miscele CO2 5% / O2 0,1% resto azoto in bombole</t>
  </si>
  <si>
    <t>Miscele CO2 5% / O2 0,2% resto azoto in bombole</t>
  </si>
  <si>
    <t>Miscele CO2 4000 ppm resto azoto in bombole</t>
  </si>
  <si>
    <t>Miscele CO2 4000ppm, CO 500 ppm resto azoto in bombole</t>
  </si>
  <si>
    <t>Miscela per saldatura 80-82%Argon/20-18%CO2 (ISO M21)</t>
  </si>
  <si>
    <t>bombole da 40lt</t>
  </si>
  <si>
    <t>Miscela per saldatura Argon 92% / CO2 8%</t>
  </si>
  <si>
    <t>Miscela per saldatura Argon 98% - CO2 2% (ISO M12)</t>
  </si>
  <si>
    <t>Mix speciale CO 5% resto azoto con c.a. in bombole da lt 20</t>
  </si>
  <si>
    <t>bombola da 20 lt</t>
  </si>
  <si>
    <t>Mix speciale CO 5% resto azoto con c.a. in bombole da lt 50</t>
  </si>
  <si>
    <t>Mix speciale CO 10% resto azoto con c.a. in bombole da lt 20</t>
  </si>
  <si>
    <t>Mix speciale CO 10% resto azoto con c.a. in bombole da lt 50</t>
  </si>
  <si>
    <t>Monossido di carbonio - grado di purezza 4.0 (99,99%)</t>
  </si>
  <si>
    <t>bombole da 10 lt</t>
  </si>
  <si>
    <t>Ossigeno gas - grado di purezza 5.0 (99.999%)</t>
  </si>
  <si>
    <t>Protossido di azoto titolo 2.5 (Purezza 99,5%) in bombole da 10Kg</t>
  </si>
  <si>
    <t>bombola da 10Kg</t>
  </si>
  <si>
    <t>Una carica</t>
  </si>
  <si>
    <t>Xenon 5.0 in B.la L 5 (250 litri di prodotto)</t>
  </si>
  <si>
    <t>Elio gas - grado di purezza 5.0 (99,999%)</t>
  </si>
  <si>
    <t>Elio gas- grado di purezza 5.5 (99.9995%)</t>
  </si>
  <si>
    <t>Elio gas - grado di purezza 6.0 (99.9999%) o superiore</t>
  </si>
  <si>
    <t>Elio liquido - grado di purezza 5.0 (99,999%)</t>
  </si>
  <si>
    <t>NP00</t>
  </si>
  <si>
    <t>Taratura sonde termometriche presenti nel sistema di crioconservazione a servizio della Biobanca, come descritto nel paragrago 5.2 del Capitolato tecnico prestazionale dell’accordo quadro</t>
  </si>
  <si>
    <t>NP001</t>
  </si>
  <si>
    <t>Tubazione sottovuoto. Tubazione interna in acciaio AISI 304 L SCHSS DN 15 mm </t>
  </si>
  <si>
    <t>NP002</t>
  </si>
  <si>
    <t>Giunto lohnston</t>
  </si>
  <si>
    <t>NP003</t>
  </si>
  <si>
    <t>Tee sottovuoto in acciaio AISI 304 L SCHSS</t>
  </si>
  <si>
    <t>NP004</t>
  </si>
  <si>
    <t xml:space="preserve">Rastrelliera per bombole a 1 posto </t>
  </si>
  <si>
    <t>NP005</t>
  </si>
  <si>
    <t>Rastrelliera per bombole a 3 posti</t>
  </si>
  <si>
    <t>NP006</t>
  </si>
  <si>
    <t>Quadro di decompressione Mod. QSLM 2000 a scambio semi automatico e riarmo manuale a leva in ottone cromato, pressione di scambio in uscita 12-14 bar, completo di pressostati e micro di spurgo</t>
  </si>
  <si>
    <t>NP007</t>
  </si>
  <si>
    <t>Quadro di decompressione Mod. QSLM 1200  a scambio semi automatico e riarmo manuale a leva in ottone cromato, pressione di scambio in uscita 12-14 bar, completo di pressostati e micro di spurgo</t>
  </si>
  <si>
    <t>NP008</t>
  </si>
  <si>
    <t xml:space="preserve">Centralina di allarme 2 ingressi CE0476 220 V, con centralino da esterno IP65  </t>
  </si>
  <si>
    <t>NP009</t>
  </si>
  <si>
    <t>Regolatore di 2° stadio  mod. R 121</t>
  </si>
  <si>
    <t>NP010</t>
  </si>
  <si>
    <t>Ossigeno 5.0 in bombola da litri 14</t>
  </si>
  <si>
    <t>NP011</t>
  </si>
  <si>
    <t>Idrogeno 5.0 in bombola da litri 14</t>
  </si>
  <si>
    <t>NP012</t>
  </si>
  <si>
    <t>Argon 5.5 in bombola da litri 14</t>
  </si>
  <si>
    <t>NP013</t>
  </si>
  <si>
    <t>Elio 5.5 in bombola da litri 14</t>
  </si>
  <si>
    <t>NP014</t>
  </si>
  <si>
    <t>SF6 4.0 in bombola da 5 Kg</t>
  </si>
  <si>
    <t>NP015</t>
  </si>
  <si>
    <t>Riduttore doppio stadio con pressione di lavoro finale 2 bar</t>
  </si>
  <si>
    <t>NP016</t>
  </si>
  <si>
    <t>Idrogeno 5.5 in bombola da litri 40</t>
  </si>
  <si>
    <t>AC.</t>
  </si>
  <si>
    <t>NP017</t>
  </si>
  <si>
    <t>Componenti per recupero gas R407C del circuito gruppo frigo TEMPCP modello MR19 frigo, per pressurizzazione con azoto ed eliminazione perdite, messa in vuoto e successiva ricarica di gas R407C</t>
  </si>
  <si>
    <t>NP018</t>
  </si>
  <si>
    <t>Carrello biposto per bombole da 40lt con cassetto</t>
  </si>
  <si>
    <t>NP019</t>
  </si>
  <si>
    <t>Carrellino porta bombole da lt5 con ruote diam.150mm</t>
  </si>
  <si>
    <t>NP020</t>
  </si>
  <si>
    <t>Azoto-titolo 2.5 (purezza 99.5%) in pacchi da 16x50 secondo il quantitativo prodotto contenuto</t>
  </si>
  <si>
    <t>mc</t>
  </si>
  <si>
    <t>NP021</t>
  </si>
  <si>
    <t>Azoto-titolo 2.5 (purezza 99.5%) pacco 16x50 per 160mc totali</t>
  </si>
  <si>
    <t>NP022</t>
  </si>
  <si>
    <t>Ossigeno in bombola da lt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</si>
</sst>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3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10"/>
      <color theme="1"/>
      <name val="Calibri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vertAlign val="superscript"/>
      <sz val="10"/>
      <color indexed="8"/>
      <name val="Calibri"/>
      <family val="2"/>
    </font>
    <font>
      <sz val="11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8"/>
      <color rgb="FF000000"/>
      <name val="Arial"/>
      <family val="2"/>
    </font>
    <font>
      <sz val="8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2" fontId="4" fillId="0" borderId="1" xfId="0" applyNumberFormat="1" applyFont="1" applyBorder="1"/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right"/>
    </xf>
    <xf numFmtId="2" fontId="3" fillId="0" borderId="1" xfId="0" applyNumberFormat="1" applyFont="1" applyBorder="1"/>
    <xf numFmtId="0" fontId="3" fillId="0" borderId="0" xfId="0" applyFont="1"/>
    <xf numFmtId="2" fontId="0" fillId="0" borderId="1" xfId="0" applyNumberFormat="1" applyBorder="1"/>
    <xf numFmtId="164" fontId="4" fillId="0" borderId="0" xfId="0" applyNumberFormat="1" applyFont="1"/>
    <xf numFmtId="0" fontId="3" fillId="0" borderId="0" xfId="0" applyFont="1" applyAlignment="1">
      <alignment wrapText="1"/>
    </xf>
    <xf numFmtId="0" fontId="4" fillId="0" borderId="0" xfId="0" applyFont="1"/>
    <xf numFmtId="0" fontId="6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vertical="center" wrapText="1"/>
    </xf>
    <xf numFmtId="0" fontId="3" fillId="2" borderId="0" xfId="0" applyFont="1" applyFill="1" applyAlignment="1">
      <alignment horizontal="left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right" vertical="center"/>
    </xf>
    <xf numFmtId="164" fontId="3" fillId="2" borderId="1" xfId="0" applyNumberFormat="1" applyFont="1" applyFill="1" applyBorder="1" applyAlignment="1">
      <alignment horizontal="right" vertical="center"/>
    </xf>
    <xf numFmtId="0" fontId="6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vertical="center" wrapText="1"/>
    </xf>
    <xf numFmtId="0" fontId="7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right" vertical="center"/>
    </xf>
    <xf numFmtId="0" fontId="3" fillId="2" borderId="0" xfId="0" applyFont="1" applyFill="1"/>
    <xf numFmtId="0" fontId="9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vertical="center" wrapText="1"/>
    </xf>
    <xf numFmtId="0" fontId="7" fillId="2" borderId="10" xfId="0" applyFont="1" applyFill="1" applyBorder="1" applyAlignment="1">
      <alignment horizontal="right" vertical="center"/>
    </xf>
    <xf numFmtId="0" fontId="9" fillId="2" borderId="10" xfId="0" applyFont="1" applyFill="1" applyBorder="1" applyAlignment="1">
      <alignment vertical="center" wrapText="1"/>
    </xf>
    <xf numFmtId="0" fontId="10" fillId="2" borderId="10" xfId="0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right" vertical="center"/>
    </xf>
    <xf numFmtId="2" fontId="0" fillId="2" borderId="11" xfId="0" applyNumberFormat="1" applyFill="1" applyBorder="1"/>
    <xf numFmtId="0" fontId="11" fillId="3" borderId="1" xfId="0" applyFont="1" applyFill="1" applyBorder="1"/>
    <xf numFmtId="0" fontId="9" fillId="3" borderId="1" xfId="0" applyFont="1" applyFill="1" applyBorder="1" applyAlignment="1">
      <alignment vertical="center" wrapText="1"/>
    </xf>
    <xf numFmtId="0" fontId="12" fillId="3" borderId="1" xfId="0" applyFont="1" applyFill="1" applyBorder="1"/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right" vertical="center"/>
    </xf>
    <xf numFmtId="164" fontId="3" fillId="3" borderId="1" xfId="0" applyNumberFormat="1" applyFont="1" applyFill="1" applyBorder="1" applyAlignment="1">
      <alignment horizontal="right" vertical="center"/>
    </xf>
    <xf numFmtId="0" fontId="0" fillId="3" borderId="1" xfId="0" applyFill="1" applyBorder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L148"/>
  <sheetViews>
    <sheetView tabSelected="1" zoomScale="110" zoomScaleNormal="11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48" sqref="B148"/>
    </sheetView>
  </sheetViews>
  <sheetFormatPr defaultColWidth="8.85546875" defaultRowHeight="15" x14ac:dyDescent="0.25"/>
  <cols>
    <col min="1" max="1" width="13.85546875" style="17" bestFit="1" customWidth="1"/>
    <col min="2" max="2" width="58.85546875" bestFit="1" customWidth="1"/>
    <col min="3" max="3" width="28.140625" style="21" customWidth="1"/>
    <col min="4" max="4" width="13.85546875" bestFit="1" customWidth="1"/>
    <col min="5" max="5" width="10.28515625" customWidth="1"/>
    <col min="6" max="6" width="10.28515625" bestFit="1" customWidth="1"/>
    <col min="7" max="7" width="8.42578125" bestFit="1" customWidth="1"/>
    <col min="8" max="12" width="9.140625" customWidth="1"/>
    <col min="257" max="257" width="13.85546875" bestFit="1" customWidth="1"/>
    <col min="258" max="258" width="58.85546875" bestFit="1" customWidth="1"/>
    <col min="259" max="259" width="28.140625" customWidth="1"/>
    <col min="260" max="260" width="13.85546875" bestFit="1" customWidth="1"/>
    <col min="261" max="261" width="10.28515625" customWidth="1"/>
    <col min="262" max="262" width="10.28515625" bestFit="1" customWidth="1"/>
    <col min="263" max="263" width="8.42578125" bestFit="1" customWidth="1"/>
    <col min="264" max="268" width="9.140625" customWidth="1"/>
    <col min="513" max="513" width="13.85546875" bestFit="1" customWidth="1"/>
    <col min="514" max="514" width="58.85546875" bestFit="1" customWidth="1"/>
    <col min="515" max="515" width="28.140625" customWidth="1"/>
    <col min="516" max="516" width="13.85546875" bestFit="1" customWidth="1"/>
    <col min="517" max="517" width="10.28515625" customWidth="1"/>
    <col min="518" max="518" width="10.28515625" bestFit="1" customWidth="1"/>
    <col min="519" max="519" width="8.42578125" bestFit="1" customWidth="1"/>
    <col min="520" max="524" width="9.140625" customWidth="1"/>
    <col min="769" max="769" width="13.85546875" bestFit="1" customWidth="1"/>
    <col min="770" max="770" width="58.85546875" bestFit="1" customWidth="1"/>
    <col min="771" max="771" width="28.140625" customWidth="1"/>
    <col min="772" max="772" width="13.85546875" bestFit="1" customWidth="1"/>
    <col min="773" max="773" width="10.28515625" customWidth="1"/>
    <col min="774" max="774" width="10.28515625" bestFit="1" customWidth="1"/>
    <col min="775" max="775" width="8.42578125" bestFit="1" customWidth="1"/>
    <col min="776" max="780" width="9.140625" customWidth="1"/>
    <col min="1025" max="1025" width="13.85546875" bestFit="1" customWidth="1"/>
    <col min="1026" max="1026" width="58.85546875" bestFit="1" customWidth="1"/>
    <col min="1027" max="1027" width="28.140625" customWidth="1"/>
    <col min="1028" max="1028" width="13.85546875" bestFit="1" customWidth="1"/>
    <col min="1029" max="1029" width="10.28515625" customWidth="1"/>
    <col min="1030" max="1030" width="10.28515625" bestFit="1" customWidth="1"/>
    <col min="1031" max="1031" width="8.42578125" bestFit="1" customWidth="1"/>
    <col min="1032" max="1036" width="9.140625" customWidth="1"/>
    <col min="1281" max="1281" width="13.85546875" bestFit="1" customWidth="1"/>
    <col min="1282" max="1282" width="58.85546875" bestFit="1" customWidth="1"/>
    <col min="1283" max="1283" width="28.140625" customWidth="1"/>
    <col min="1284" max="1284" width="13.85546875" bestFit="1" customWidth="1"/>
    <col min="1285" max="1285" width="10.28515625" customWidth="1"/>
    <col min="1286" max="1286" width="10.28515625" bestFit="1" customWidth="1"/>
    <col min="1287" max="1287" width="8.42578125" bestFit="1" customWidth="1"/>
    <col min="1288" max="1292" width="9.140625" customWidth="1"/>
    <col min="1537" max="1537" width="13.85546875" bestFit="1" customWidth="1"/>
    <col min="1538" max="1538" width="58.85546875" bestFit="1" customWidth="1"/>
    <col min="1539" max="1539" width="28.140625" customWidth="1"/>
    <col min="1540" max="1540" width="13.85546875" bestFit="1" customWidth="1"/>
    <col min="1541" max="1541" width="10.28515625" customWidth="1"/>
    <col min="1542" max="1542" width="10.28515625" bestFit="1" customWidth="1"/>
    <col min="1543" max="1543" width="8.42578125" bestFit="1" customWidth="1"/>
    <col min="1544" max="1548" width="9.140625" customWidth="1"/>
    <col min="1793" max="1793" width="13.85546875" bestFit="1" customWidth="1"/>
    <col min="1794" max="1794" width="58.85546875" bestFit="1" customWidth="1"/>
    <col min="1795" max="1795" width="28.140625" customWidth="1"/>
    <col min="1796" max="1796" width="13.85546875" bestFit="1" customWidth="1"/>
    <col min="1797" max="1797" width="10.28515625" customWidth="1"/>
    <col min="1798" max="1798" width="10.28515625" bestFit="1" customWidth="1"/>
    <col min="1799" max="1799" width="8.42578125" bestFit="1" customWidth="1"/>
    <col min="1800" max="1804" width="9.140625" customWidth="1"/>
    <col min="2049" max="2049" width="13.85546875" bestFit="1" customWidth="1"/>
    <col min="2050" max="2050" width="58.85546875" bestFit="1" customWidth="1"/>
    <col min="2051" max="2051" width="28.140625" customWidth="1"/>
    <col min="2052" max="2052" width="13.85546875" bestFit="1" customWidth="1"/>
    <col min="2053" max="2053" width="10.28515625" customWidth="1"/>
    <col min="2054" max="2054" width="10.28515625" bestFit="1" customWidth="1"/>
    <col min="2055" max="2055" width="8.42578125" bestFit="1" customWidth="1"/>
    <col min="2056" max="2060" width="9.140625" customWidth="1"/>
    <col min="2305" max="2305" width="13.85546875" bestFit="1" customWidth="1"/>
    <col min="2306" max="2306" width="58.85546875" bestFit="1" customWidth="1"/>
    <col min="2307" max="2307" width="28.140625" customWidth="1"/>
    <col min="2308" max="2308" width="13.85546875" bestFit="1" customWidth="1"/>
    <col min="2309" max="2309" width="10.28515625" customWidth="1"/>
    <col min="2310" max="2310" width="10.28515625" bestFit="1" customWidth="1"/>
    <col min="2311" max="2311" width="8.42578125" bestFit="1" customWidth="1"/>
    <col min="2312" max="2316" width="9.140625" customWidth="1"/>
    <col min="2561" max="2561" width="13.85546875" bestFit="1" customWidth="1"/>
    <col min="2562" max="2562" width="58.85546875" bestFit="1" customWidth="1"/>
    <col min="2563" max="2563" width="28.140625" customWidth="1"/>
    <col min="2564" max="2564" width="13.85546875" bestFit="1" customWidth="1"/>
    <col min="2565" max="2565" width="10.28515625" customWidth="1"/>
    <col min="2566" max="2566" width="10.28515625" bestFit="1" customWidth="1"/>
    <col min="2567" max="2567" width="8.42578125" bestFit="1" customWidth="1"/>
    <col min="2568" max="2572" width="9.140625" customWidth="1"/>
    <col min="2817" max="2817" width="13.85546875" bestFit="1" customWidth="1"/>
    <col min="2818" max="2818" width="58.85546875" bestFit="1" customWidth="1"/>
    <col min="2819" max="2819" width="28.140625" customWidth="1"/>
    <col min="2820" max="2820" width="13.85546875" bestFit="1" customWidth="1"/>
    <col min="2821" max="2821" width="10.28515625" customWidth="1"/>
    <col min="2822" max="2822" width="10.28515625" bestFit="1" customWidth="1"/>
    <col min="2823" max="2823" width="8.42578125" bestFit="1" customWidth="1"/>
    <col min="2824" max="2828" width="9.140625" customWidth="1"/>
    <col min="3073" max="3073" width="13.85546875" bestFit="1" customWidth="1"/>
    <col min="3074" max="3074" width="58.85546875" bestFit="1" customWidth="1"/>
    <col min="3075" max="3075" width="28.140625" customWidth="1"/>
    <col min="3076" max="3076" width="13.85546875" bestFit="1" customWidth="1"/>
    <col min="3077" max="3077" width="10.28515625" customWidth="1"/>
    <col min="3078" max="3078" width="10.28515625" bestFit="1" customWidth="1"/>
    <col min="3079" max="3079" width="8.42578125" bestFit="1" customWidth="1"/>
    <col min="3080" max="3084" width="9.140625" customWidth="1"/>
    <col min="3329" max="3329" width="13.85546875" bestFit="1" customWidth="1"/>
    <col min="3330" max="3330" width="58.85546875" bestFit="1" customWidth="1"/>
    <col min="3331" max="3331" width="28.140625" customWidth="1"/>
    <col min="3332" max="3332" width="13.85546875" bestFit="1" customWidth="1"/>
    <col min="3333" max="3333" width="10.28515625" customWidth="1"/>
    <col min="3334" max="3334" width="10.28515625" bestFit="1" customWidth="1"/>
    <col min="3335" max="3335" width="8.42578125" bestFit="1" customWidth="1"/>
    <col min="3336" max="3340" width="9.140625" customWidth="1"/>
    <col min="3585" max="3585" width="13.85546875" bestFit="1" customWidth="1"/>
    <col min="3586" max="3586" width="58.85546875" bestFit="1" customWidth="1"/>
    <col min="3587" max="3587" width="28.140625" customWidth="1"/>
    <col min="3588" max="3588" width="13.85546875" bestFit="1" customWidth="1"/>
    <col min="3589" max="3589" width="10.28515625" customWidth="1"/>
    <col min="3590" max="3590" width="10.28515625" bestFit="1" customWidth="1"/>
    <col min="3591" max="3591" width="8.42578125" bestFit="1" customWidth="1"/>
    <col min="3592" max="3596" width="9.140625" customWidth="1"/>
    <col min="3841" max="3841" width="13.85546875" bestFit="1" customWidth="1"/>
    <col min="3842" max="3842" width="58.85546875" bestFit="1" customWidth="1"/>
    <col min="3843" max="3843" width="28.140625" customWidth="1"/>
    <col min="3844" max="3844" width="13.85546875" bestFit="1" customWidth="1"/>
    <col min="3845" max="3845" width="10.28515625" customWidth="1"/>
    <col min="3846" max="3846" width="10.28515625" bestFit="1" customWidth="1"/>
    <col min="3847" max="3847" width="8.42578125" bestFit="1" customWidth="1"/>
    <col min="3848" max="3852" width="9.140625" customWidth="1"/>
    <col min="4097" max="4097" width="13.85546875" bestFit="1" customWidth="1"/>
    <col min="4098" max="4098" width="58.85546875" bestFit="1" customWidth="1"/>
    <col min="4099" max="4099" width="28.140625" customWidth="1"/>
    <col min="4100" max="4100" width="13.85546875" bestFit="1" customWidth="1"/>
    <col min="4101" max="4101" width="10.28515625" customWidth="1"/>
    <col min="4102" max="4102" width="10.28515625" bestFit="1" customWidth="1"/>
    <col min="4103" max="4103" width="8.42578125" bestFit="1" customWidth="1"/>
    <col min="4104" max="4108" width="9.140625" customWidth="1"/>
    <col min="4353" max="4353" width="13.85546875" bestFit="1" customWidth="1"/>
    <col min="4354" max="4354" width="58.85546875" bestFit="1" customWidth="1"/>
    <col min="4355" max="4355" width="28.140625" customWidth="1"/>
    <col min="4356" max="4356" width="13.85546875" bestFit="1" customWidth="1"/>
    <col min="4357" max="4357" width="10.28515625" customWidth="1"/>
    <col min="4358" max="4358" width="10.28515625" bestFit="1" customWidth="1"/>
    <col min="4359" max="4359" width="8.42578125" bestFit="1" customWidth="1"/>
    <col min="4360" max="4364" width="9.140625" customWidth="1"/>
    <col min="4609" max="4609" width="13.85546875" bestFit="1" customWidth="1"/>
    <col min="4610" max="4610" width="58.85546875" bestFit="1" customWidth="1"/>
    <col min="4611" max="4611" width="28.140625" customWidth="1"/>
    <col min="4612" max="4612" width="13.85546875" bestFit="1" customWidth="1"/>
    <col min="4613" max="4613" width="10.28515625" customWidth="1"/>
    <col min="4614" max="4614" width="10.28515625" bestFit="1" customWidth="1"/>
    <col min="4615" max="4615" width="8.42578125" bestFit="1" customWidth="1"/>
    <col min="4616" max="4620" width="9.140625" customWidth="1"/>
    <col min="4865" max="4865" width="13.85546875" bestFit="1" customWidth="1"/>
    <col min="4866" max="4866" width="58.85546875" bestFit="1" customWidth="1"/>
    <col min="4867" max="4867" width="28.140625" customWidth="1"/>
    <col min="4868" max="4868" width="13.85546875" bestFit="1" customWidth="1"/>
    <col min="4869" max="4869" width="10.28515625" customWidth="1"/>
    <col min="4870" max="4870" width="10.28515625" bestFit="1" customWidth="1"/>
    <col min="4871" max="4871" width="8.42578125" bestFit="1" customWidth="1"/>
    <col min="4872" max="4876" width="9.140625" customWidth="1"/>
    <col min="5121" max="5121" width="13.85546875" bestFit="1" customWidth="1"/>
    <col min="5122" max="5122" width="58.85546875" bestFit="1" customWidth="1"/>
    <col min="5123" max="5123" width="28.140625" customWidth="1"/>
    <col min="5124" max="5124" width="13.85546875" bestFit="1" customWidth="1"/>
    <col min="5125" max="5125" width="10.28515625" customWidth="1"/>
    <col min="5126" max="5126" width="10.28515625" bestFit="1" customWidth="1"/>
    <col min="5127" max="5127" width="8.42578125" bestFit="1" customWidth="1"/>
    <col min="5128" max="5132" width="9.140625" customWidth="1"/>
    <col min="5377" max="5377" width="13.85546875" bestFit="1" customWidth="1"/>
    <col min="5378" max="5378" width="58.85546875" bestFit="1" customWidth="1"/>
    <col min="5379" max="5379" width="28.140625" customWidth="1"/>
    <col min="5380" max="5380" width="13.85546875" bestFit="1" customWidth="1"/>
    <col min="5381" max="5381" width="10.28515625" customWidth="1"/>
    <col min="5382" max="5382" width="10.28515625" bestFit="1" customWidth="1"/>
    <col min="5383" max="5383" width="8.42578125" bestFit="1" customWidth="1"/>
    <col min="5384" max="5388" width="9.140625" customWidth="1"/>
    <col min="5633" max="5633" width="13.85546875" bestFit="1" customWidth="1"/>
    <col min="5634" max="5634" width="58.85546875" bestFit="1" customWidth="1"/>
    <col min="5635" max="5635" width="28.140625" customWidth="1"/>
    <col min="5636" max="5636" width="13.85546875" bestFit="1" customWidth="1"/>
    <col min="5637" max="5637" width="10.28515625" customWidth="1"/>
    <col min="5638" max="5638" width="10.28515625" bestFit="1" customWidth="1"/>
    <col min="5639" max="5639" width="8.42578125" bestFit="1" customWidth="1"/>
    <col min="5640" max="5644" width="9.140625" customWidth="1"/>
    <col min="5889" max="5889" width="13.85546875" bestFit="1" customWidth="1"/>
    <col min="5890" max="5890" width="58.85546875" bestFit="1" customWidth="1"/>
    <col min="5891" max="5891" width="28.140625" customWidth="1"/>
    <col min="5892" max="5892" width="13.85546875" bestFit="1" customWidth="1"/>
    <col min="5893" max="5893" width="10.28515625" customWidth="1"/>
    <col min="5894" max="5894" width="10.28515625" bestFit="1" customWidth="1"/>
    <col min="5895" max="5895" width="8.42578125" bestFit="1" customWidth="1"/>
    <col min="5896" max="5900" width="9.140625" customWidth="1"/>
    <col min="6145" max="6145" width="13.85546875" bestFit="1" customWidth="1"/>
    <col min="6146" max="6146" width="58.85546875" bestFit="1" customWidth="1"/>
    <col min="6147" max="6147" width="28.140625" customWidth="1"/>
    <col min="6148" max="6148" width="13.85546875" bestFit="1" customWidth="1"/>
    <col min="6149" max="6149" width="10.28515625" customWidth="1"/>
    <col min="6150" max="6150" width="10.28515625" bestFit="1" customWidth="1"/>
    <col min="6151" max="6151" width="8.42578125" bestFit="1" customWidth="1"/>
    <col min="6152" max="6156" width="9.140625" customWidth="1"/>
    <col min="6401" max="6401" width="13.85546875" bestFit="1" customWidth="1"/>
    <col min="6402" max="6402" width="58.85546875" bestFit="1" customWidth="1"/>
    <col min="6403" max="6403" width="28.140625" customWidth="1"/>
    <col min="6404" max="6404" width="13.85546875" bestFit="1" customWidth="1"/>
    <col min="6405" max="6405" width="10.28515625" customWidth="1"/>
    <col min="6406" max="6406" width="10.28515625" bestFit="1" customWidth="1"/>
    <col min="6407" max="6407" width="8.42578125" bestFit="1" customWidth="1"/>
    <col min="6408" max="6412" width="9.140625" customWidth="1"/>
    <col min="6657" max="6657" width="13.85546875" bestFit="1" customWidth="1"/>
    <col min="6658" max="6658" width="58.85546875" bestFit="1" customWidth="1"/>
    <col min="6659" max="6659" width="28.140625" customWidth="1"/>
    <col min="6660" max="6660" width="13.85546875" bestFit="1" customWidth="1"/>
    <col min="6661" max="6661" width="10.28515625" customWidth="1"/>
    <col min="6662" max="6662" width="10.28515625" bestFit="1" customWidth="1"/>
    <col min="6663" max="6663" width="8.42578125" bestFit="1" customWidth="1"/>
    <col min="6664" max="6668" width="9.140625" customWidth="1"/>
    <col min="6913" max="6913" width="13.85546875" bestFit="1" customWidth="1"/>
    <col min="6914" max="6914" width="58.85546875" bestFit="1" customWidth="1"/>
    <col min="6915" max="6915" width="28.140625" customWidth="1"/>
    <col min="6916" max="6916" width="13.85546875" bestFit="1" customWidth="1"/>
    <col min="6917" max="6917" width="10.28515625" customWidth="1"/>
    <col min="6918" max="6918" width="10.28515625" bestFit="1" customWidth="1"/>
    <col min="6919" max="6919" width="8.42578125" bestFit="1" customWidth="1"/>
    <col min="6920" max="6924" width="9.140625" customWidth="1"/>
    <col min="7169" max="7169" width="13.85546875" bestFit="1" customWidth="1"/>
    <col min="7170" max="7170" width="58.85546875" bestFit="1" customWidth="1"/>
    <col min="7171" max="7171" width="28.140625" customWidth="1"/>
    <col min="7172" max="7172" width="13.85546875" bestFit="1" customWidth="1"/>
    <col min="7173" max="7173" width="10.28515625" customWidth="1"/>
    <col min="7174" max="7174" width="10.28515625" bestFit="1" customWidth="1"/>
    <col min="7175" max="7175" width="8.42578125" bestFit="1" customWidth="1"/>
    <col min="7176" max="7180" width="9.140625" customWidth="1"/>
    <col min="7425" max="7425" width="13.85546875" bestFit="1" customWidth="1"/>
    <col min="7426" max="7426" width="58.85546875" bestFit="1" customWidth="1"/>
    <col min="7427" max="7427" width="28.140625" customWidth="1"/>
    <col min="7428" max="7428" width="13.85546875" bestFit="1" customWidth="1"/>
    <col min="7429" max="7429" width="10.28515625" customWidth="1"/>
    <col min="7430" max="7430" width="10.28515625" bestFit="1" customWidth="1"/>
    <col min="7431" max="7431" width="8.42578125" bestFit="1" customWidth="1"/>
    <col min="7432" max="7436" width="9.140625" customWidth="1"/>
    <col min="7681" max="7681" width="13.85546875" bestFit="1" customWidth="1"/>
    <col min="7682" max="7682" width="58.85546875" bestFit="1" customWidth="1"/>
    <col min="7683" max="7683" width="28.140625" customWidth="1"/>
    <col min="7684" max="7684" width="13.85546875" bestFit="1" customWidth="1"/>
    <col min="7685" max="7685" width="10.28515625" customWidth="1"/>
    <col min="7686" max="7686" width="10.28515625" bestFit="1" customWidth="1"/>
    <col min="7687" max="7687" width="8.42578125" bestFit="1" customWidth="1"/>
    <col min="7688" max="7692" width="9.140625" customWidth="1"/>
    <col min="7937" max="7937" width="13.85546875" bestFit="1" customWidth="1"/>
    <col min="7938" max="7938" width="58.85546875" bestFit="1" customWidth="1"/>
    <col min="7939" max="7939" width="28.140625" customWidth="1"/>
    <col min="7940" max="7940" width="13.85546875" bestFit="1" customWidth="1"/>
    <col min="7941" max="7941" width="10.28515625" customWidth="1"/>
    <col min="7942" max="7942" width="10.28515625" bestFit="1" customWidth="1"/>
    <col min="7943" max="7943" width="8.42578125" bestFit="1" customWidth="1"/>
    <col min="7944" max="7948" width="9.140625" customWidth="1"/>
    <col min="8193" max="8193" width="13.85546875" bestFit="1" customWidth="1"/>
    <col min="8194" max="8194" width="58.85546875" bestFit="1" customWidth="1"/>
    <col min="8195" max="8195" width="28.140625" customWidth="1"/>
    <col min="8196" max="8196" width="13.85546875" bestFit="1" customWidth="1"/>
    <col min="8197" max="8197" width="10.28515625" customWidth="1"/>
    <col min="8198" max="8198" width="10.28515625" bestFit="1" customWidth="1"/>
    <col min="8199" max="8199" width="8.42578125" bestFit="1" customWidth="1"/>
    <col min="8200" max="8204" width="9.140625" customWidth="1"/>
    <col min="8449" max="8449" width="13.85546875" bestFit="1" customWidth="1"/>
    <col min="8450" max="8450" width="58.85546875" bestFit="1" customWidth="1"/>
    <col min="8451" max="8451" width="28.140625" customWidth="1"/>
    <col min="8452" max="8452" width="13.85546875" bestFit="1" customWidth="1"/>
    <col min="8453" max="8453" width="10.28515625" customWidth="1"/>
    <col min="8454" max="8454" width="10.28515625" bestFit="1" customWidth="1"/>
    <col min="8455" max="8455" width="8.42578125" bestFit="1" customWidth="1"/>
    <col min="8456" max="8460" width="9.140625" customWidth="1"/>
    <col min="8705" max="8705" width="13.85546875" bestFit="1" customWidth="1"/>
    <col min="8706" max="8706" width="58.85546875" bestFit="1" customWidth="1"/>
    <col min="8707" max="8707" width="28.140625" customWidth="1"/>
    <col min="8708" max="8708" width="13.85546875" bestFit="1" customWidth="1"/>
    <col min="8709" max="8709" width="10.28515625" customWidth="1"/>
    <col min="8710" max="8710" width="10.28515625" bestFit="1" customWidth="1"/>
    <col min="8711" max="8711" width="8.42578125" bestFit="1" customWidth="1"/>
    <col min="8712" max="8716" width="9.140625" customWidth="1"/>
    <col min="8961" max="8961" width="13.85546875" bestFit="1" customWidth="1"/>
    <col min="8962" max="8962" width="58.85546875" bestFit="1" customWidth="1"/>
    <col min="8963" max="8963" width="28.140625" customWidth="1"/>
    <col min="8964" max="8964" width="13.85546875" bestFit="1" customWidth="1"/>
    <col min="8965" max="8965" width="10.28515625" customWidth="1"/>
    <col min="8966" max="8966" width="10.28515625" bestFit="1" customWidth="1"/>
    <col min="8967" max="8967" width="8.42578125" bestFit="1" customWidth="1"/>
    <col min="8968" max="8972" width="9.140625" customWidth="1"/>
    <col min="9217" max="9217" width="13.85546875" bestFit="1" customWidth="1"/>
    <col min="9218" max="9218" width="58.85546875" bestFit="1" customWidth="1"/>
    <col min="9219" max="9219" width="28.140625" customWidth="1"/>
    <col min="9220" max="9220" width="13.85546875" bestFit="1" customWidth="1"/>
    <col min="9221" max="9221" width="10.28515625" customWidth="1"/>
    <col min="9222" max="9222" width="10.28515625" bestFit="1" customWidth="1"/>
    <col min="9223" max="9223" width="8.42578125" bestFit="1" customWidth="1"/>
    <col min="9224" max="9228" width="9.140625" customWidth="1"/>
    <col min="9473" max="9473" width="13.85546875" bestFit="1" customWidth="1"/>
    <col min="9474" max="9474" width="58.85546875" bestFit="1" customWidth="1"/>
    <col min="9475" max="9475" width="28.140625" customWidth="1"/>
    <col min="9476" max="9476" width="13.85546875" bestFit="1" customWidth="1"/>
    <col min="9477" max="9477" width="10.28515625" customWidth="1"/>
    <col min="9478" max="9478" width="10.28515625" bestFit="1" customWidth="1"/>
    <col min="9479" max="9479" width="8.42578125" bestFit="1" customWidth="1"/>
    <col min="9480" max="9484" width="9.140625" customWidth="1"/>
    <col min="9729" max="9729" width="13.85546875" bestFit="1" customWidth="1"/>
    <col min="9730" max="9730" width="58.85546875" bestFit="1" customWidth="1"/>
    <col min="9731" max="9731" width="28.140625" customWidth="1"/>
    <col min="9732" max="9732" width="13.85546875" bestFit="1" customWidth="1"/>
    <col min="9733" max="9733" width="10.28515625" customWidth="1"/>
    <col min="9734" max="9734" width="10.28515625" bestFit="1" customWidth="1"/>
    <col min="9735" max="9735" width="8.42578125" bestFit="1" customWidth="1"/>
    <col min="9736" max="9740" width="9.140625" customWidth="1"/>
    <col min="9985" max="9985" width="13.85546875" bestFit="1" customWidth="1"/>
    <col min="9986" max="9986" width="58.85546875" bestFit="1" customWidth="1"/>
    <col min="9987" max="9987" width="28.140625" customWidth="1"/>
    <col min="9988" max="9988" width="13.85546875" bestFit="1" customWidth="1"/>
    <col min="9989" max="9989" width="10.28515625" customWidth="1"/>
    <col min="9990" max="9990" width="10.28515625" bestFit="1" customWidth="1"/>
    <col min="9991" max="9991" width="8.42578125" bestFit="1" customWidth="1"/>
    <col min="9992" max="9996" width="9.140625" customWidth="1"/>
    <col min="10241" max="10241" width="13.85546875" bestFit="1" customWidth="1"/>
    <col min="10242" max="10242" width="58.85546875" bestFit="1" customWidth="1"/>
    <col min="10243" max="10243" width="28.140625" customWidth="1"/>
    <col min="10244" max="10244" width="13.85546875" bestFit="1" customWidth="1"/>
    <col min="10245" max="10245" width="10.28515625" customWidth="1"/>
    <col min="10246" max="10246" width="10.28515625" bestFit="1" customWidth="1"/>
    <col min="10247" max="10247" width="8.42578125" bestFit="1" customWidth="1"/>
    <col min="10248" max="10252" width="9.140625" customWidth="1"/>
    <col min="10497" max="10497" width="13.85546875" bestFit="1" customWidth="1"/>
    <col min="10498" max="10498" width="58.85546875" bestFit="1" customWidth="1"/>
    <col min="10499" max="10499" width="28.140625" customWidth="1"/>
    <col min="10500" max="10500" width="13.85546875" bestFit="1" customWidth="1"/>
    <col min="10501" max="10501" width="10.28515625" customWidth="1"/>
    <col min="10502" max="10502" width="10.28515625" bestFit="1" customWidth="1"/>
    <col min="10503" max="10503" width="8.42578125" bestFit="1" customWidth="1"/>
    <col min="10504" max="10508" width="9.140625" customWidth="1"/>
    <col min="10753" max="10753" width="13.85546875" bestFit="1" customWidth="1"/>
    <col min="10754" max="10754" width="58.85546875" bestFit="1" customWidth="1"/>
    <col min="10755" max="10755" width="28.140625" customWidth="1"/>
    <col min="10756" max="10756" width="13.85546875" bestFit="1" customWidth="1"/>
    <col min="10757" max="10757" width="10.28515625" customWidth="1"/>
    <col min="10758" max="10758" width="10.28515625" bestFit="1" customWidth="1"/>
    <col min="10759" max="10759" width="8.42578125" bestFit="1" customWidth="1"/>
    <col min="10760" max="10764" width="9.140625" customWidth="1"/>
    <col min="11009" max="11009" width="13.85546875" bestFit="1" customWidth="1"/>
    <col min="11010" max="11010" width="58.85546875" bestFit="1" customWidth="1"/>
    <col min="11011" max="11011" width="28.140625" customWidth="1"/>
    <col min="11012" max="11012" width="13.85546875" bestFit="1" customWidth="1"/>
    <col min="11013" max="11013" width="10.28515625" customWidth="1"/>
    <col min="11014" max="11014" width="10.28515625" bestFit="1" customWidth="1"/>
    <col min="11015" max="11015" width="8.42578125" bestFit="1" customWidth="1"/>
    <col min="11016" max="11020" width="9.140625" customWidth="1"/>
    <col min="11265" max="11265" width="13.85546875" bestFit="1" customWidth="1"/>
    <col min="11266" max="11266" width="58.85546875" bestFit="1" customWidth="1"/>
    <col min="11267" max="11267" width="28.140625" customWidth="1"/>
    <col min="11268" max="11268" width="13.85546875" bestFit="1" customWidth="1"/>
    <col min="11269" max="11269" width="10.28515625" customWidth="1"/>
    <col min="11270" max="11270" width="10.28515625" bestFit="1" customWidth="1"/>
    <col min="11271" max="11271" width="8.42578125" bestFit="1" customWidth="1"/>
    <col min="11272" max="11276" width="9.140625" customWidth="1"/>
    <col min="11521" max="11521" width="13.85546875" bestFit="1" customWidth="1"/>
    <col min="11522" max="11522" width="58.85546875" bestFit="1" customWidth="1"/>
    <col min="11523" max="11523" width="28.140625" customWidth="1"/>
    <col min="11524" max="11524" width="13.85546875" bestFit="1" customWidth="1"/>
    <col min="11525" max="11525" width="10.28515625" customWidth="1"/>
    <col min="11526" max="11526" width="10.28515625" bestFit="1" customWidth="1"/>
    <col min="11527" max="11527" width="8.42578125" bestFit="1" customWidth="1"/>
    <col min="11528" max="11532" width="9.140625" customWidth="1"/>
    <col min="11777" max="11777" width="13.85546875" bestFit="1" customWidth="1"/>
    <col min="11778" max="11778" width="58.85546875" bestFit="1" customWidth="1"/>
    <col min="11779" max="11779" width="28.140625" customWidth="1"/>
    <col min="11780" max="11780" width="13.85546875" bestFit="1" customWidth="1"/>
    <col min="11781" max="11781" width="10.28515625" customWidth="1"/>
    <col min="11782" max="11782" width="10.28515625" bestFit="1" customWidth="1"/>
    <col min="11783" max="11783" width="8.42578125" bestFit="1" customWidth="1"/>
    <col min="11784" max="11788" width="9.140625" customWidth="1"/>
    <col min="12033" max="12033" width="13.85546875" bestFit="1" customWidth="1"/>
    <col min="12034" max="12034" width="58.85546875" bestFit="1" customWidth="1"/>
    <col min="12035" max="12035" width="28.140625" customWidth="1"/>
    <col min="12036" max="12036" width="13.85546875" bestFit="1" customWidth="1"/>
    <col min="12037" max="12037" width="10.28515625" customWidth="1"/>
    <col min="12038" max="12038" width="10.28515625" bestFit="1" customWidth="1"/>
    <col min="12039" max="12039" width="8.42578125" bestFit="1" customWidth="1"/>
    <col min="12040" max="12044" width="9.140625" customWidth="1"/>
    <col min="12289" max="12289" width="13.85546875" bestFit="1" customWidth="1"/>
    <col min="12290" max="12290" width="58.85546875" bestFit="1" customWidth="1"/>
    <col min="12291" max="12291" width="28.140625" customWidth="1"/>
    <col min="12292" max="12292" width="13.85546875" bestFit="1" customWidth="1"/>
    <col min="12293" max="12293" width="10.28515625" customWidth="1"/>
    <col min="12294" max="12294" width="10.28515625" bestFit="1" customWidth="1"/>
    <col min="12295" max="12295" width="8.42578125" bestFit="1" customWidth="1"/>
    <col min="12296" max="12300" width="9.140625" customWidth="1"/>
    <col min="12545" max="12545" width="13.85546875" bestFit="1" customWidth="1"/>
    <col min="12546" max="12546" width="58.85546875" bestFit="1" customWidth="1"/>
    <col min="12547" max="12547" width="28.140625" customWidth="1"/>
    <col min="12548" max="12548" width="13.85546875" bestFit="1" customWidth="1"/>
    <col min="12549" max="12549" width="10.28515625" customWidth="1"/>
    <col min="12550" max="12550" width="10.28515625" bestFit="1" customWidth="1"/>
    <col min="12551" max="12551" width="8.42578125" bestFit="1" customWidth="1"/>
    <col min="12552" max="12556" width="9.140625" customWidth="1"/>
    <col min="12801" max="12801" width="13.85546875" bestFit="1" customWidth="1"/>
    <col min="12802" max="12802" width="58.85546875" bestFit="1" customWidth="1"/>
    <col min="12803" max="12803" width="28.140625" customWidth="1"/>
    <col min="12804" max="12804" width="13.85546875" bestFit="1" customWidth="1"/>
    <col min="12805" max="12805" width="10.28515625" customWidth="1"/>
    <col min="12806" max="12806" width="10.28515625" bestFit="1" customWidth="1"/>
    <col min="12807" max="12807" width="8.42578125" bestFit="1" customWidth="1"/>
    <col min="12808" max="12812" width="9.140625" customWidth="1"/>
    <col min="13057" max="13057" width="13.85546875" bestFit="1" customWidth="1"/>
    <col min="13058" max="13058" width="58.85546875" bestFit="1" customWidth="1"/>
    <col min="13059" max="13059" width="28.140625" customWidth="1"/>
    <col min="13060" max="13060" width="13.85546875" bestFit="1" customWidth="1"/>
    <col min="13061" max="13061" width="10.28515625" customWidth="1"/>
    <col min="13062" max="13062" width="10.28515625" bestFit="1" customWidth="1"/>
    <col min="13063" max="13063" width="8.42578125" bestFit="1" customWidth="1"/>
    <col min="13064" max="13068" width="9.140625" customWidth="1"/>
    <col min="13313" max="13313" width="13.85546875" bestFit="1" customWidth="1"/>
    <col min="13314" max="13314" width="58.85546875" bestFit="1" customWidth="1"/>
    <col min="13315" max="13315" width="28.140625" customWidth="1"/>
    <col min="13316" max="13316" width="13.85546875" bestFit="1" customWidth="1"/>
    <col min="13317" max="13317" width="10.28515625" customWidth="1"/>
    <col min="13318" max="13318" width="10.28515625" bestFit="1" customWidth="1"/>
    <col min="13319" max="13319" width="8.42578125" bestFit="1" customWidth="1"/>
    <col min="13320" max="13324" width="9.140625" customWidth="1"/>
    <col min="13569" max="13569" width="13.85546875" bestFit="1" customWidth="1"/>
    <col min="13570" max="13570" width="58.85546875" bestFit="1" customWidth="1"/>
    <col min="13571" max="13571" width="28.140625" customWidth="1"/>
    <col min="13572" max="13572" width="13.85546875" bestFit="1" customWidth="1"/>
    <col min="13573" max="13573" width="10.28515625" customWidth="1"/>
    <col min="13574" max="13574" width="10.28515625" bestFit="1" customWidth="1"/>
    <col min="13575" max="13575" width="8.42578125" bestFit="1" customWidth="1"/>
    <col min="13576" max="13580" width="9.140625" customWidth="1"/>
    <col min="13825" max="13825" width="13.85546875" bestFit="1" customWidth="1"/>
    <col min="13826" max="13826" width="58.85546875" bestFit="1" customWidth="1"/>
    <col min="13827" max="13827" width="28.140625" customWidth="1"/>
    <col min="13828" max="13828" width="13.85546875" bestFit="1" customWidth="1"/>
    <col min="13829" max="13829" width="10.28515625" customWidth="1"/>
    <col min="13830" max="13830" width="10.28515625" bestFit="1" customWidth="1"/>
    <col min="13831" max="13831" width="8.42578125" bestFit="1" customWidth="1"/>
    <col min="13832" max="13836" width="9.140625" customWidth="1"/>
    <col min="14081" max="14081" width="13.85546875" bestFit="1" customWidth="1"/>
    <col min="14082" max="14082" width="58.85546875" bestFit="1" customWidth="1"/>
    <col min="14083" max="14083" width="28.140625" customWidth="1"/>
    <col min="14084" max="14084" width="13.85546875" bestFit="1" customWidth="1"/>
    <col min="14085" max="14085" width="10.28515625" customWidth="1"/>
    <col min="14086" max="14086" width="10.28515625" bestFit="1" customWidth="1"/>
    <col min="14087" max="14087" width="8.42578125" bestFit="1" customWidth="1"/>
    <col min="14088" max="14092" width="9.140625" customWidth="1"/>
    <col min="14337" max="14337" width="13.85546875" bestFit="1" customWidth="1"/>
    <col min="14338" max="14338" width="58.85546875" bestFit="1" customWidth="1"/>
    <col min="14339" max="14339" width="28.140625" customWidth="1"/>
    <col min="14340" max="14340" width="13.85546875" bestFit="1" customWidth="1"/>
    <col min="14341" max="14341" width="10.28515625" customWidth="1"/>
    <col min="14342" max="14342" width="10.28515625" bestFit="1" customWidth="1"/>
    <col min="14343" max="14343" width="8.42578125" bestFit="1" customWidth="1"/>
    <col min="14344" max="14348" width="9.140625" customWidth="1"/>
    <col min="14593" max="14593" width="13.85546875" bestFit="1" customWidth="1"/>
    <col min="14594" max="14594" width="58.85546875" bestFit="1" customWidth="1"/>
    <col min="14595" max="14595" width="28.140625" customWidth="1"/>
    <col min="14596" max="14596" width="13.85546875" bestFit="1" customWidth="1"/>
    <col min="14597" max="14597" width="10.28515625" customWidth="1"/>
    <col min="14598" max="14598" width="10.28515625" bestFit="1" customWidth="1"/>
    <col min="14599" max="14599" width="8.42578125" bestFit="1" customWidth="1"/>
    <col min="14600" max="14604" width="9.140625" customWidth="1"/>
    <col min="14849" max="14849" width="13.85546875" bestFit="1" customWidth="1"/>
    <col min="14850" max="14850" width="58.85546875" bestFit="1" customWidth="1"/>
    <col min="14851" max="14851" width="28.140625" customWidth="1"/>
    <col min="14852" max="14852" width="13.85546875" bestFit="1" customWidth="1"/>
    <col min="14853" max="14853" width="10.28515625" customWidth="1"/>
    <col min="14854" max="14854" width="10.28515625" bestFit="1" customWidth="1"/>
    <col min="14855" max="14855" width="8.42578125" bestFit="1" customWidth="1"/>
    <col min="14856" max="14860" width="9.140625" customWidth="1"/>
    <col min="15105" max="15105" width="13.85546875" bestFit="1" customWidth="1"/>
    <col min="15106" max="15106" width="58.85546875" bestFit="1" customWidth="1"/>
    <col min="15107" max="15107" width="28.140625" customWidth="1"/>
    <col min="15108" max="15108" width="13.85546875" bestFit="1" customWidth="1"/>
    <col min="15109" max="15109" width="10.28515625" customWidth="1"/>
    <col min="15110" max="15110" width="10.28515625" bestFit="1" customWidth="1"/>
    <col min="15111" max="15111" width="8.42578125" bestFit="1" customWidth="1"/>
    <col min="15112" max="15116" width="9.140625" customWidth="1"/>
    <col min="15361" max="15361" width="13.85546875" bestFit="1" customWidth="1"/>
    <col min="15362" max="15362" width="58.85546875" bestFit="1" customWidth="1"/>
    <col min="15363" max="15363" width="28.140625" customWidth="1"/>
    <col min="15364" max="15364" width="13.85546875" bestFit="1" customWidth="1"/>
    <col min="15365" max="15365" width="10.28515625" customWidth="1"/>
    <col min="15366" max="15366" width="10.28515625" bestFit="1" customWidth="1"/>
    <col min="15367" max="15367" width="8.42578125" bestFit="1" customWidth="1"/>
    <col min="15368" max="15372" width="9.140625" customWidth="1"/>
    <col min="15617" max="15617" width="13.85546875" bestFit="1" customWidth="1"/>
    <col min="15618" max="15618" width="58.85546875" bestFit="1" customWidth="1"/>
    <col min="15619" max="15619" width="28.140625" customWidth="1"/>
    <col min="15620" max="15620" width="13.85546875" bestFit="1" customWidth="1"/>
    <col min="15621" max="15621" width="10.28515625" customWidth="1"/>
    <col min="15622" max="15622" width="10.28515625" bestFit="1" customWidth="1"/>
    <col min="15623" max="15623" width="8.42578125" bestFit="1" customWidth="1"/>
    <col min="15624" max="15628" width="9.140625" customWidth="1"/>
    <col min="15873" max="15873" width="13.85546875" bestFit="1" customWidth="1"/>
    <col min="15874" max="15874" width="58.85546875" bestFit="1" customWidth="1"/>
    <col min="15875" max="15875" width="28.140625" customWidth="1"/>
    <col min="15876" max="15876" width="13.85546875" bestFit="1" customWidth="1"/>
    <col min="15877" max="15877" width="10.28515625" customWidth="1"/>
    <col min="15878" max="15878" width="10.28515625" bestFit="1" customWidth="1"/>
    <col min="15879" max="15879" width="8.42578125" bestFit="1" customWidth="1"/>
    <col min="15880" max="15884" width="9.140625" customWidth="1"/>
    <col min="16129" max="16129" width="13.85546875" bestFit="1" customWidth="1"/>
    <col min="16130" max="16130" width="58.85546875" bestFit="1" customWidth="1"/>
    <col min="16131" max="16131" width="28.140625" customWidth="1"/>
    <col min="16132" max="16132" width="13.85546875" bestFit="1" customWidth="1"/>
    <col min="16133" max="16133" width="10.28515625" customWidth="1"/>
    <col min="16134" max="16134" width="10.28515625" bestFit="1" customWidth="1"/>
    <col min="16135" max="16135" width="8.42578125" bestFit="1" customWidth="1"/>
    <col min="16136" max="16140" width="9.140625" customWidth="1"/>
  </cols>
  <sheetData>
    <row r="1" spans="1:12" x14ac:dyDescent="0.25">
      <c r="A1" s="47" t="s">
        <v>0</v>
      </c>
      <c r="B1" s="47" t="s">
        <v>1</v>
      </c>
      <c r="C1" s="48" t="s">
        <v>2</v>
      </c>
      <c r="E1" s="1" t="s">
        <v>3</v>
      </c>
      <c r="F1" s="2"/>
      <c r="G1" s="3"/>
    </row>
    <row r="2" spans="1:12" ht="33.75" x14ac:dyDescent="0.25">
      <c r="A2" s="47"/>
      <c r="B2" s="47"/>
      <c r="C2" s="49"/>
      <c r="D2" s="4" t="s">
        <v>4</v>
      </c>
      <c r="E2" s="5" t="s">
        <v>5</v>
      </c>
      <c r="F2" s="5" t="s">
        <v>6</v>
      </c>
      <c r="G2" s="5" t="s">
        <v>7</v>
      </c>
      <c r="L2" s="6"/>
    </row>
    <row r="3" spans="1:12" x14ac:dyDescent="0.25">
      <c r="A3" s="7">
        <v>1</v>
      </c>
      <c r="B3" s="8" t="s">
        <v>8</v>
      </c>
      <c r="C3" s="8" t="s">
        <v>9</v>
      </c>
      <c r="D3" s="7" t="s">
        <v>10</v>
      </c>
      <c r="E3" s="9">
        <v>58.62</v>
      </c>
      <c r="F3" s="10">
        <f>(1-0.045)*E3</f>
        <v>55.982099999999996</v>
      </c>
      <c r="G3" s="11">
        <v>55.98</v>
      </c>
      <c r="L3" s="12"/>
    </row>
    <row r="4" spans="1:12" x14ac:dyDescent="0.25">
      <c r="A4" s="7">
        <v>2</v>
      </c>
      <c r="B4" s="8" t="s">
        <v>8</v>
      </c>
      <c r="C4" s="8"/>
      <c r="D4" s="7" t="s">
        <v>11</v>
      </c>
      <c r="E4" s="9">
        <v>9.02</v>
      </c>
      <c r="F4" s="10">
        <f t="shared" ref="F4:F67" si="0">(1-0.045)*E4</f>
        <v>8.6140999999999988</v>
      </c>
      <c r="G4" s="11">
        <v>8.61</v>
      </c>
      <c r="L4" s="12"/>
    </row>
    <row r="5" spans="1:12" x14ac:dyDescent="0.25">
      <c r="A5" s="7">
        <v>3</v>
      </c>
      <c r="B5" s="8" t="s">
        <v>12</v>
      </c>
      <c r="C5" s="8" t="s">
        <v>13</v>
      </c>
      <c r="D5" s="7" t="s">
        <v>10</v>
      </c>
      <c r="E5" s="9">
        <v>30</v>
      </c>
      <c r="F5" s="10">
        <f t="shared" si="0"/>
        <v>28.65</v>
      </c>
      <c r="G5" s="11">
        <v>28.65</v>
      </c>
      <c r="L5" s="12"/>
    </row>
    <row r="6" spans="1:12" x14ac:dyDescent="0.25">
      <c r="A6" s="7">
        <v>4</v>
      </c>
      <c r="B6" s="8" t="s">
        <v>14</v>
      </c>
      <c r="C6" s="8" t="s">
        <v>15</v>
      </c>
      <c r="D6" s="7" t="s">
        <v>10</v>
      </c>
      <c r="E6" s="9">
        <v>20</v>
      </c>
      <c r="F6" s="10">
        <f t="shared" si="0"/>
        <v>19.099999999999998</v>
      </c>
      <c r="G6" s="11">
        <v>19.099999999999998</v>
      </c>
      <c r="L6" s="12"/>
    </row>
    <row r="7" spans="1:12" x14ac:dyDescent="0.25">
      <c r="A7" s="7">
        <v>5</v>
      </c>
      <c r="B7" s="8" t="s">
        <v>16</v>
      </c>
      <c r="C7" s="8" t="s">
        <v>15</v>
      </c>
      <c r="D7" s="7" t="s">
        <v>10</v>
      </c>
      <c r="E7" s="9">
        <v>22</v>
      </c>
      <c r="F7" s="10">
        <f t="shared" si="0"/>
        <v>21.009999999999998</v>
      </c>
      <c r="G7" s="11">
        <v>21.009999999999998</v>
      </c>
      <c r="L7" s="12"/>
    </row>
    <row r="8" spans="1:12" x14ac:dyDescent="0.25">
      <c r="A8" s="7">
        <v>6</v>
      </c>
      <c r="B8" s="8" t="s">
        <v>17</v>
      </c>
      <c r="C8" s="8" t="s">
        <v>15</v>
      </c>
      <c r="D8" s="7" t="s">
        <v>10</v>
      </c>
      <c r="E8" s="9">
        <v>18</v>
      </c>
      <c r="F8" s="10">
        <f t="shared" si="0"/>
        <v>17.189999999999998</v>
      </c>
      <c r="G8" s="11">
        <v>17.189999999999998</v>
      </c>
      <c r="L8" s="12"/>
    </row>
    <row r="9" spans="1:12" x14ac:dyDescent="0.25">
      <c r="A9" s="7">
        <v>7</v>
      </c>
      <c r="B9" s="8" t="s">
        <v>18</v>
      </c>
      <c r="C9" s="8" t="s">
        <v>19</v>
      </c>
      <c r="D9" s="7" t="s">
        <v>10</v>
      </c>
      <c r="E9" s="9">
        <v>40</v>
      </c>
      <c r="F9" s="10">
        <f t="shared" si="0"/>
        <v>38.199999999999996</v>
      </c>
      <c r="G9" s="11">
        <v>38.199999999999996</v>
      </c>
      <c r="L9" s="12"/>
    </row>
    <row r="10" spans="1:12" x14ac:dyDescent="0.25">
      <c r="A10" s="7">
        <v>8</v>
      </c>
      <c r="B10" s="8" t="s">
        <v>20</v>
      </c>
      <c r="C10" s="8" t="s">
        <v>19</v>
      </c>
      <c r="D10" s="7" t="s">
        <v>10</v>
      </c>
      <c r="E10" s="9">
        <v>180</v>
      </c>
      <c r="F10" s="10">
        <f t="shared" si="0"/>
        <v>171.9</v>
      </c>
      <c r="G10" s="11">
        <v>171.9</v>
      </c>
      <c r="L10" s="12"/>
    </row>
    <row r="11" spans="1:12" x14ac:dyDescent="0.25">
      <c r="A11" s="7">
        <v>9</v>
      </c>
      <c r="B11" s="8" t="s">
        <v>21</v>
      </c>
      <c r="C11" s="8" t="s">
        <v>22</v>
      </c>
      <c r="D11" s="7" t="s">
        <v>10</v>
      </c>
      <c r="E11" s="9">
        <v>3.22</v>
      </c>
      <c r="F11" s="10">
        <f t="shared" si="0"/>
        <v>3.0750999999999999</v>
      </c>
      <c r="G11" s="11">
        <v>3.07</v>
      </c>
      <c r="L11" s="12"/>
    </row>
    <row r="12" spans="1:12" x14ac:dyDescent="0.25">
      <c r="A12" s="7">
        <v>10</v>
      </c>
      <c r="B12" s="8" t="s">
        <v>23</v>
      </c>
      <c r="C12" s="8" t="s">
        <v>24</v>
      </c>
      <c r="D12" s="7" t="s">
        <v>10</v>
      </c>
      <c r="E12" s="9">
        <v>38.799999999999997</v>
      </c>
      <c r="F12" s="10">
        <f t="shared" si="0"/>
        <v>37.053999999999995</v>
      </c>
      <c r="G12" s="11">
        <v>37.049999999999997</v>
      </c>
      <c r="L12" s="12"/>
    </row>
    <row r="13" spans="1:12" x14ac:dyDescent="0.25">
      <c r="A13" s="7">
        <v>11</v>
      </c>
      <c r="B13" s="8" t="s">
        <v>23</v>
      </c>
      <c r="C13" s="8" t="s">
        <v>24</v>
      </c>
      <c r="D13" s="7" t="s">
        <v>11</v>
      </c>
      <c r="E13" s="9">
        <v>1.94</v>
      </c>
      <c r="F13" s="10">
        <f t="shared" si="0"/>
        <v>1.8526999999999998</v>
      </c>
      <c r="G13" s="11">
        <v>1.85</v>
      </c>
      <c r="L13" s="12"/>
    </row>
    <row r="14" spans="1:12" x14ac:dyDescent="0.25">
      <c r="A14" s="7">
        <v>12</v>
      </c>
      <c r="B14" s="8" t="s">
        <v>23</v>
      </c>
      <c r="C14" s="8" t="s">
        <v>25</v>
      </c>
      <c r="D14" s="7" t="s">
        <v>10</v>
      </c>
      <c r="E14" s="9">
        <v>51.19</v>
      </c>
      <c r="F14" s="10">
        <f t="shared" si="0"/>
        <v>48.886449999999996</v>
      </c>
      <c r="G14" s="13">
        <v>48.89</v>
      </c>
      <c r="L14" s="12"/>
    </row>
    <row r="15" spans="1:12" x14ac:dyDescent="0.25">
      <c r="A15" s="7">
        <v>13</v>
      </c>
      <c r="B15" s="8" t="s">
        <v>23</v>
      </c>
      <c r="C15" s="8" t="s">
        <v>25</v>
      </c>
      <c r="D15" s="7" t="s">
        <v>11</v>
      </c>
      <c r="E15" s="9">
        <v>1.71</v>
      </c>
      <c r="F15" s="10">
        <f t="shared" si="0"/>
        <v>1.6330499999999999</v>
      </c>
      <c r="G15" s="11">
        <v>1.63</v>
      </c>
      <c r="L15" s="12"/>
    </row>
    <row r="16" spans="1:12" x14ac:dyDescent="0.25">
      <c r="A16" s="7">
        <v>14</v>
      </c>
      <c r="B16" s="8" t="s">
        <v>23</v>
      </c>
      <c r="C16" s="8" t="s">
        <v>26</v>
      </c>
      <c r="D16" s="7" t="s">
        <v>10</v>
      </c>
      <c r="E16" s="9">
        <v>550.12</v>
      </c>
      <c r="F16" s="10">
        <f t="shared" si="0"/>
        <v>525.3646</v>
      </c>
      <c r="G16" s="13">
        <v>525.36</v>
      </c>
      <c r="L16" s="12"/>
    </row>
    <row r="17" spans="1:12" x14ac:dyDescent="0.25">
      <c r="A17" s="7">
        <v>15</v>
      </c>
      <c r="B17" s="8" t="s">
        <v>23</v>
      </c>
      <c r="C17" s="8" t="s">
        <v>26</v>
      </c>
      <c r="D17" s="7" t="s">
        <v>11</v>
      </c>
      <c r="E17" s="9">
        <v>1.1399999999999999</v>
      </c>
      <c r="F17" s="10">
        <f t="shared" si="0"/>
        <v>1.0886999999999998</v>
      </c>
      <c r="G17" s="11">
        <v>1.0900000000000001</v>
      </c>
      <c r="L17" s="12"/>
    </row>
    <row r="18" spans="1:12" x14ac:dyDescent="0.25">
      <c r="A18" s="7">
        <v>16</v>
      </c>
      <c r="B18" s="8" t="s">
        <v>27</v>
      </c>
      <c r="C18" s="8" t="s">
        <v>28</v>
      </c>
      <c r="D18" s="7" t="s">
        <v>10</v>
      </c>
      <c r="E18" s="9">
        <v>41.28</v>
      </c>
      <c r="F18" s="10">
        <f t="shared" si="0"/>
        <v>39.422399999999996</v>
      </c>
      <c r="G18" s="13">
        <v>39.42</v>
      </c>
      <c r="L18" s="12"/>
    </row>
    <row r="19" spans="1:12" x14ac:dyDescent="0.25">
      <c r="A19" s="7">
        <v>17</v>
      </c>
      <c r="B19" s="8" t="s">
        <v>27</v>
      </c>
      <c r="C19" s="8" t="s">
        <v>28</v>
      </c>
      <c r="D19" s="7" t="s">
        <v>11</v>
      </c>
      <c r="E19" s="9">
        <v>1.38</v>
      </c>
      <c r="F19" s="10">
        <f t="shared" si="0"/>
        <v>1.3178999999999998</v>
      </c>
      <c r="G19" s="11">
        <v>1.32</v>
      </c>
      <c r="L19" s="12"/>
    </row>
    <row r="20" spans="1:12" x14ac:dyDescent="0.25">
      <c r="A20" s="7">
        <v>18</v>
      </c>
      <c r="B20" s="8" t="s">
        <v>29</v>
      </c>
      <c r="C20" s="8" t="s">
        <v>30</v>
      </c>
      <c r="D20" s="7" t="s">
        <v>10</v>
      </c>
      <c r="E20" s="9">
        <v>67.91</v>
      </c>
      <c r="F20" s="10">
        <f t="shared" si="0"/>
        <v>64.854050000000001</v>
      </c>
      <c r="G20" s="13">
        <v>64.849999999999994</v>
      </c>
      <c r="L20" s="12"/>
    </row>
    <row r="21" spans="1:12" x14ac:dyDescent="0.25">
      <c r="A21" s="7">
        <v>19</v>
      </c>
      <c r="B21" s="8" t="s">
        <v>29</v>
      </c>
      <c r="C21" s="8" t="s">
        <v>30</v>
      </c>
      <c r="D21" s="7" t="s">
        <v>31</v>
      </c>
      <c r="E21" s="9">
        <v>6.8</v>
      </c>
      <c r="F21" s="10">
        <f t="shared" si="0"/>
        <v>6.4939999999999998</v>
      </c>
      <c r="G21" s="11">
        <v>6.49</v>
      </c>
      <c r="L21" s="12"/>
    </row>
    <row r="22" spans="1:12" x14ac:dyDescent="0.25">
      <c r="A22" s="7">
        <v>20</v>
      </c>
      <c r="B22" s="8" t="s">
        <v>32</v>
      </c>
      <c r="C22" s="8" t="s">
        <v>33</v>
      </c>
      <c r="D22" s="7" t="s">
        <v>10</v>
      </c>
      <c r="E22" s="9">
        <v>54.04</v>
      </c>
      <c r="F22" s="10">
        <f t="shared" si="0"/>
        <v>51.608199999999997</v>
      </c>
      <c r="G22" s="13">
        <v>51.61</v>
      </c>
      <c r="L22" s="12"/>
    </row>
    <row r="23" spans="1:12" x14ac:dyDescent="0.25">
      <c r="A23" s="7">
        <v>21</v>
      </c>
      <c r="B23" s="8" t="s">
        <v>32</v>
      </c>
      <c r="C23" s="8" t="s">
        <v>33</v>
      </c>
      <c r="D23" s="7" t="s">
        <v>31</v>
      </c>
      <c r="E23" s="9">
        <v>5.4</v>
      </c>
      <c r="F23" s="10">
        <f t="shared" si="0"/>
        <v>5.157</v>
      </c>
      <c r="G23" s="11">
        <v>5.16</v>
      </c>
      <c r="L23" s="12"/>
    </row>
    <row r="24" spans="1:12" x14ac:dyDescent="0.25">
      <c r="A24" s="7">
        <v>22</v>
      </c>
      <c r="B24" s="8" t="s">
        <v>34</v>
      </c>
      <c r="C24" s="8" t="s">
        <v>35</v>
      </c>
      <c r="D24" s="7" t="s">
        <v>10</v>
      </c>
      <c r="E24" s="9">
        <v>45.42</v>
      </c>
      <c r="F24" s="10">
        <f t="shared" si="0"/>
        <v>43.376100000000001</v>
      </c>
      <c r="G24" s="13">
        <v>43.38</v>
      </c>
      <c r="L24" s="12"/>
    </row>
    <row r="25" spans="1:12" x14ac:dyDescent="0.25">
      <c r="A25" s="7">
        <v>23</v>
      </c>
      <c r="B25" s="8" t="s">
        <v>34</v>
      </c>
      <c r="C25" s="8" t="s">
        <v>35</v>
      </c>
      <c r="D25" s="7" t="s">
        <v>31</v>
      </c>
      <c r="E25" s="9">
        <v>5.68</v>
      </c>
      <c r="F25" s="10">
        <f t="shared" si="0"/>
        <v>5.4243999999999994</v>
      </c>
      <c r="G25" s="11">
        <v>5.42</v>
      </c>
      <c r="L25" s="12"/>
    </row>
    <row r="26" spans="1:12" x14ac:dyDescent="0.25">
      <c r="A26" s="7">
        <v>24</v>
      </c>
      <c r="B26" s="8" t="s">
        <v>36</v>
      </c>
      <c r="C26" s="8" t="s">
        <v>13</v>
      </c>
      <c r="D26" s="7" t="s">
        <v>10</v>
      </c>
      <c r="E26" s="9">
        <v>38</v>
      </c>
      <c r="F26" s="10">
        <f t="shared" si="0"/>
        <v>36.29</v>
      </c>
      <c r="G26" s="13">
        <v>36.29</v>
      </c>
      <c r="L26" s="12"/>
    </row>
    <row r="27" spans="1:12" x14ac:dyDescent="0.25">
      <c r="A27" s="7">
        <v>25</v>
      </c>
      <c r="B27" s="8" t="s">
        <v>37</v>
      </c>
      <c r="C27" s="8" t="s">
        <v>38</v>
      </c>
      <c r="D27" s="7" t="s">
        <v>10</v>
      </c>
      <c r="E27" s="9">
        <v>41.52</v>
      </c>
      <c r="F27" s="10">
        <f t="shared" si="0"/>
        <v>39.651600000000002</v>
      </c>
      <c r="G27" s="11">
        <v>39.65</v>
      </c>
      <c r="L27" s="12"/>
    </row>
    <row r="28" spans="1:12" x14ac:dyDescent="0.25">
      <c r="A28" s="7">
        <v>26</v>
      </c>
      <c r="B28" s="8" t="s">
        <v>37</v>
      </c>
      <c r="C28" s="8" t="s">
        <v>38</v>
      </c>
      <c r="D28" s="7" t="s">
        <v>31</v>
      </c>
      <c r="E28" s="9">
        <v>5.19</v>
      </c>
      <c r="F28" s="10">
        <f t="shared" si="0"/>
        <v>4.9564500000000002</v>
      </c>
      <c r="G28" s="13">
        <v>4.96</v>
      </c>
      <c r="L28" s="12"/>
    </row>
    <row r="29" spans="1:12" x14ac:dyDescent="0.25">
      <c r="A29" s="7">
        <v>27</v>
      </c>
      <c r="B29" s="8" t="s">
        <v>39</v>
      </c>
      <c r="C29" s="8" t="s">
        <v>40</v>
      </c>
      <c r="D29" s="7" t="s">
        <v>10</v>
      </c>
      <c r="E29" s="9">
        <v>48.71</v>
      </c>
      <c r="F29" s="10">
        <f t="shared" si="0"/>
        <v>46.518050000000002</v>
      </c>
      <c r="G29" s="11">
        <v>46.52</v>
      </c>
      <c r="L29" s="12"/>
    </row>
    <row r="30" spans="1:12" x14ac:dyDescent="0.25">
      <c r="A30" s="7">
        <v>28</v>
      </c>
      <c r="B30" s="8" t="s">
        <v>39</v>
      </c>
      <c r="C30" s="8" t="s">
        <v>40</v>
      </c>
      <c r="D30" s="7" t="s">
        <v>41</v>
      </c>
      <c r="E30" s="9">
        <v>4.87</v>
      </c>
      <c r="F30" s="10">
        <f t="shared" si="0"/>
        <v>4.6508500000000002</v>
      </c>
      <c r="G30" s="13">
        <v>4.6500000000000004</v>
      </c>
      <c r="L30" s="12"/>
    </row>
    <row r="31" spans="1:12" x14ac:dyDescent="0.25">
      <c r="A31" s="7">
        <v>29</v>
      </c>
      <c r="B31" s="8" t="s">
        <v>42</v>
      </c>
      <c r="C31" s="8" t="s">
        <v>13</v>
      </c>
      <c r="D31" s="7" t="s">
        <v>10</v>
      </c>
      <c r="E31" s="9">
        <v>25.2</v>
      </c>
      <c r="F31" s="10">
        <f t="shared" si="0"/>
        <v>24.065999999999999</v>
      </c>
      <c r="G31" s="11">
        <v>24.07</v>
      </c>
      <c r="L31" s="12"/>
    </row>
    <row r="32" spans="1:12" x14ac:dyDescent="0.25">
      <c r="A32" s="7">
        <v>30</v>
      </c>
      <c r="B32" s="8" t="s">
        <v>43</v>
      </c>
      <c r="C32" s="8" t="s">
        <v>38</v>
      </c>
      <c r="D32" s="7" t="s">
        <v>10</v>
      </c>
      <c r="E32" s="9">
        <v>42.76</v>
      </c>
      <c r="F32" s="10">
        <f t="shared" si="0"/>
        <v>40.835799999999999</v>
      </c>
      <c r="G32" s="13">
        <v>40.840000000000003</v>
      </c>
      <c r="L32" s="12"/>
    </row>
    <row r="33" spans="1:12" x14ac:dyDescent="0.25">
      <c r="A33" s="7">
        <v>31</v>
      </c>
      <c r="B33" s="8" t="s">
        <v>43</v>
      </c>
      <c r="C33" s="8" t="s">
        <v>38</v>
      </c>
      <c r="D33" s="7" t="s">
        <v>41</v>
      </c>
      <c r="E33" s="9">
        <v>5.35</v>
      </c>
      <c r="F33" s="10">
        <f t="shared" si="0"/>
        <v>5.1092499999999994</v>
      </c>
      <c r="G33" s="11">
        <v>5.1100000000000003</v>
      </c>
      <c r="L33" s="12"/>
    </row>
    <row r="34" spans="1:12" x14ac:dyDescent="0.25">
      <c r="A34" s="7">
        <v>32</v>
      </c>
      <c r="B34" s="8" t="s">
        <v>44</v>
      </c>
      <c r="C34" s="8" t="s">
        <v>38</v>
      </c>
      <c r="D34" s="7" t="s">
        <v>10</v>
      </c>
      <c r="E34" s="9">
        <v>40</v>
      </c>
      <c r="F34" s="10">
        <f t="shared" si="0"/>
        <v>38.199999999999996</v>
      </c>
      <c r="G34" s="13">
        <v>38.199999999999996</v>
      </c>
      <c r="L34" s="12"/>
    </row>
    <row r="35" spans="1:12" x14ac:dyDescent="0.25">
      <c r="A35" s="7">
        <v>33</v>
      </c>
      <c r="B35" s="8" t="s">
        <v>45</v>
      </c>
      <c r="C35" s="8" t="s">
        <v>46</v>
      </c>
      <c r="D35" s="7" t="s">
        <v>10</v>
      </c>
      <c r="E35" s="9">
        <v>24.92</v>
      </c>
      <c r="F35" s="10">
        <f t="shared" si="0"/>
        <v>23.7986</v>
      </c>
      <c r="G35" s="11">
        <v>23.8</v>
      </c>
      <c r="L35" s="12"/>
    </row>
    <row r="36" spans="1:12" x14ac:dyDescent="0.25">
      <c r="A36" s="7">
        <v>34</v>
      </c>
      <c r="B36" s="8" t="s">
        <v>45</v>
      </c>
      <c r="C36" s="8" t="s">
        <v>46</v>
      </c>
      <c r="D36" s="7" t="s">
        <v>41</v>
      </c>
      <c r="E36" s="9">
        <v>3.12</v>
      </c>
      <c r="F36" s="10">
        <f t="shared" si="0"/>
        <v>2.9796</v>
      </c>
      <c r="G36" s="13">
        <v>2.98</v>
      </c>
      <c r="L36" s="12"/>
    </row>
    <row r="37" spans="1:12" x14ac:dyDescent="0.25">
      <c r="A37" s="7">
        <v>35</v>
      </c>
      <c r="B37" s="8" t="s">
        <v>47</v>
      </c>
      <c r="C37" s="8" t="s">
        <v>38</v>
      </c>
      <c r="D37" s="7" t="s">
        <v>10</v>
      </c>
      <c r="E37" s="9">
        <v>25.96</v>
      </c>
      <c r="F37" s="10">
        <f t="shared" si="0"/>
        <v>24.791799999999999</v>
      </c>
      <c r="G37" s="11">
        <v>24.79</v>
      </c>
      <c r="L37" s="12"/>
    </row>
    <row r="38" spans="1:12" x14ac:dyDescent="0.25">
      <c r="A38" s="7">
        <v>36</v>
      </c>
      <c r="B38" s="8" t="s">
        <v>47</v>
      </c>
      <c r="C38" s="8" t="s">
        <v>38</v>
      </c>
      <c r="D38" s="7" t="s">
        <v>41</v>
      </c>
      <c r="E38" s="9">
        <v>3.25</v>
      </c>
      <c r="F38" s="10">
        <f t="shared" si="0"/>
        <v>3.1037499999999998</v>
      </c>
      <c r="G38" s="11">
        <v>3.1</v>
      </c>
      <c r="L38" s="12"/>
    </row>
    <row r="39" spans="1:12" x14ac:dyDescent="0.25">
      <c r="A39" s="7">
        <v>37</v>
      </c>
      <c r="B39" s="8" t="s">
        <v>48</v>
      </c>
      <c r="C39" s="8" t="s">
        <v>38</v>
      </c>
      <c r="D39" s="7" t="s">
        <v>10</v>
      </c>
      <c r="E39" s="9">
        <v>25.96</v>
      </c>
      <c r="F39" s="10">
        <f t="shared" si="0"/>
        <v>24.791799999999999</v>
      </c>
      <c r="G39" s="11">
        <v>24.79</v>
      </c>
      <c r="L39" s="12"/>
    </row>
    <row r="40" spans="1:12" x14ac:dyDescent="0.25">
      <c r="A40" s="7">
        <v>38</v>
      </c>
      <c r="B40" s="8" t="s">
        <v>48</v>
      </c>
      <c r="C40" s="8" t="s">
        <v>38</v>
      </c>
      <c r="D40" s="7" t="s">
        <v>41</v>
      </c>
      <c r="E40" s="9">
        <v>3.25</v>
      </c>
      <c r="F40" s="10">
        <f t="shared" si="0"/>
        <v>3.1037499999999998</v>
      </c>
      <c r="G40" s="11">
        <v>3.1</v>
      </c>
      <c r="L40" s="12"/>
    </row>
    <row r="41" spans="1:12" x14ac:dyDescent="0.25">
      <c r="A41" s="7">
        <v>39</v>
      </c>
      <c r="B41" s="8" t="s">
        <v>49</v>
      </c>
      <c r="C41" s="8" t="s">
        <v>35</v>
      </c>
      <c r="D41" s="7" t="s">
        <v>10</v>
      </c>
      <c r="E41" s="9">
        <v>25.96</v>
      </c>
      <c r="F41" s="10">
        <f t="shared" si="0"/>
        <v>24.791799999999999</v>
      </c>
      <c r="G41" s="13">
        <v>24.79</v>
      </c>
      <c r="L41" s="12"/>
    </row>
    <row r="42" spans="1:12" x14ac:dyDescent="0.25">
      <c r="A42" s="7">
        <v>40</v>
      </c>
      <c r="B42" s="8" t="s">
        <v>49</v>
      </c>
      <c r="C42" s="8" t="s">
        <v>35</v>
      </c>
      <c r="D42" s="7" t="s">
        <v>41</v>
      </c>
      <c r="E42" s="9">
        <v>3.25</v>
      </c>
      <c r="F42" s="10">
        <f t="shared" si="0"/>
        <v>3.1037499999999998</v>
      </c>
      <c r="G42" s="11">
        <v>3.1</v>
      </c>
      <c r="L42" s="12"/>
    </row>
    <row r="43" spans="1:12" x14ac:dyDescent="0.25">
      <c r="A43" s="7">
        <v>41</v>
      </c>
      <c r="B43" s="8" t="s">
        <v>50</v>
      </c>
      <c r="C43" s="8" t="s">
        <v>13</v>
      </c>
      <c r="D43" s="7" t="s">
        <v>10</v>
      </c>
      <c r="E43" s="9">
        <v>18</v>
      </c>
      <c r="F43" s="10">
        <f t="shared" si="0"/>
        <v>17.189999999999998</v>
      </c>
      <c r="G43" s="13">
        <v>17.190000000000001</v>
      </c>
      <c r="L43" s="12"/>
    </row>
    <row r="44" spans="1:12" x14ac:dyDescent="0.25">
      <c r="A44" s="7">
        <v>42</v>
      </c>
      <c r="B44" s="8" t="s">
        <v>49</v>
      </c>
      <c r="C44" s="8" t="s">
        <v>51</v>
      </c>
      <c r="D44" s="7" t="s">
        <v>10</v>
      </c>
      <c r="E44" s="9">
        <v>15</v>
      </c>
      <c r="F44" s="10">
        <f t="shared" si="0"/>
        <v>14.324999999999999</v>
      </c>
      <c r="G44" s="11">
        <v>14.32</v>
      </c>
      <c r="L44" s="12"/>
    </row>
    <row r="45" spans="1:12" x14ac:dyDescent="0.25">
      <c r="A45" s="7">
        <v>43</v>
      </c>
      <c r="B45" s="8" t="s">
        <v>52</v>
      </c>
      <c r="C45" s="8" t="s">
        <v>30</v>
      </c>
      <c r="D45" s="7" t="s">
        <v>10</v>
      </c>
      <c r="E45" s="9">
        <v>104.96</v>
      </c>
      <c r="F45" s="10">
        <f t="shared" si="0"/>
        <v>100.23679999999999</v>
      </c>
      <c r="G45" s="13">
        <v>100.24</v>
      </c>
      <c r="L45" s="12"/>
    </row>
    <row r="46" spans="1:12" x14ac:dyDescent="0.25">
      <c r="A46" s="7">
        <v>44</v>
      </c>
      <c r="B46" s="8" t="s">
        <v>52</v>
      </c>
      <c r="C46" s="8" t="s">
        <v>30</v>
      </c>
      <c r="D46" s="7" t="s">
        <v>41</v>
      </c>
      <c r="E46" s="9">
        <v>10.49</v>
      </c>
      <c r="F46" s="10">
        <f t="shared" si="0"/>
        <v>10.017949999999999</v>
      </c>
      <c r="G46" s="11">
        <v>10.02</v>
      </c>
      <c r="L46" s="12"/>
    </row>
    <row r="47" spans="1:12" x14ac:dyDescent="0.25">
      <c r="A47" s="7">
        <v>45</v>
      </c>
      <c r="B47" s="8" t="s">
        <v>53</v>
      </c>
      <c r="C47" s="8" t="s">
        <v>38</v>
      </c>
      <c r="D47" s="7" t="s">
        <v>10</v>
      </c>
      <c r="E47" s="9">
        <v>41.28</v>
      </c>
      <c r="F47" s="10">
        <f t="shared" si="0"/>
        <v>39.422399999999996</v>
      </c>
      <c r="G47" s="13">
        <v>39.42</v>
      </c>
      <c r="L47" s="12"/>
    </row>
    <row r="48" spans="1:12" x14ac:dyDescent="0.25">
      <c r="A48" s="7">
        <v>46</v>
      </c>
      <c r="B48" s="8" t="s">
        <v>53</v>
      </c>
      <c r="C48" s="8" t="s">
        <v>38</v>
      </c>
      <c r="D48" s="7" t="s">
        <v>41</v>
      </c>
      <c r="E48" s="9">
        <v>5.16</v>
      </c>
      <c r="F48" s="10">
        <f t="shared" si="0"/>
        <v>4.9277999999999995</v>
      </c>
      <c r="G48" s="11">
        <v>4.93</v>
      </c>
      <c r="L48" s="12"/>
    </row>
    <row r="49" spans="1:12" x14ac:dyDescent="0.25">
      <c r="A49" s="7">
        <v>47</v>
      </c>
      <c r="B49" s="8" t="s">
        <v>54</v>
      </c>
      <c r="C49" s="8" t="s">
        <v>55</v>
      </c>
      <c r="D49" s="7" t="s">
        <v>55</v>
      </c>
      <c r="E49" s="9">
        <v>0.13</v>
      </c>
      <c r="F49" s="10">
        <f t="shared" si="0"/>
        <v>0.12415</v>
      </c>
      <c r="G49" s="11">
        <v>0.12</v>
      </c>
      <c r="L49" s="12"/>
    </row>
    <row r="50" spans="1:12" x14ac:dyDescent="0.25">
      <c r="A50" s="7">
        <v>48</v>
      </c>
      <c r="B50" s="8" t="s">
        <v>54</v>
      </c>
      <c r="C50" s="8" t="s">
        <v>56</v>
      </c>
      <c r="D50" s="7" t="s">
        <v>55</v>
      </c>
      <c r="E50" s="9">
        <v>1.03</v>
      </c>
      <c r="F50" s="10">
        <f t="shared" si="0"/>
        <v>0.98365000000000002</v>
      </c>
      <c r="G50" s="13">
        <v>0.98</v>
      </c>
      <c r="L50" s="12"/>
    </row>
    <row r="51" spans="1:12" x14ac:dyDescent="0.25">
      <c r="A51" s="7">
        <v>49</v>
      </c>
      <c r="B51" s="8" t="s">
        <v>57</v>
      </c>
      <c r="C51" s="8" t="s">
        <v>51</v>
      </c>
      <c r="D51" s="7" t="s">
        <v>10</v>
      </c>
      <c r="E51" s="9">
        <v>45</v>
      </c>
      <c r="F51" s="10">
        <f t="shared" si="0"/>
        <v>42.975000000000001</v>
      </c>
      <c r="G51" s="11">
        <v>42.97</v>
      </c>
      <c r="L51" s="12"/>
    </row>
    <row r="52" spans="1:12" x14ac:dyDescent="0.25">
      <c r="A52" s="7">
        <v>50</v>
      </c>
      <c r="B52" s="8" t="s">
        <v>57</v>
      </c>
      <c r="C52" s="8" t="s">
        <v>58</v>
      </c>
      <c r="D52" s="7" t="s">
        <v>10</v>
      </c>
      <c r="E52" s="9">
        <v>84</v>
      </c>
      <c r="F52" s="10">
        <f t="shared" si="0"/>
        <v>80.22</v>
      </c>
      <c r="G52" s="11">
        <v>80.22</v>
      </c>
      <c r="L52" s="12"/>
    </row>
    <row r="53" spans="1:12" x14ac:dyDescent="0.25">
      <c r="A53" s="7">
        <v>51</v>
      </c>
      <c r="B53" s="8" t="s">
        <v>59</v>
      </c>
      <c r="C53" s="8" t="s">
        <v>60</v>
      </c>
      <c r="D53" s="7" t="s">
        <v>10</v>
      </c>
      <c r="E53" s="9">
        <v>54.54</v>
      </c>
      <c r="F53" s="10">
        <f t="shared" si="0"/>
        <v>52.085699999999996</v>
      </c>
      <c r="G53" s="11">
        <v>52.09</v>
      </c>
      <c r="L53" s="12"/>
    </row>
    <row r="54" spans="1:12" x14ac:dyDescent="0.25">
      <c r="A54" s="7">
        <v>52</v>
      </c>
      <c r="B54" s="8" t="s">
        <v>59</v>
      </c>
      <c r="C54" s="8" t="s">
        <v>60</v>
      </c>
      <c r="D54" s="7" t="s">
        <v>41</v>
      </c>
      <c r="E54" s="9">
        <v>5.45</v>
      </c>
      <c r="F54" s="10">
        <f t="shared" si="0"/>
        <v>5.2047499999999998</v>
      </c>
      <c r="G54" s="13">
        <v>5.2</v>
      </c>
      <c r="L54" s="12"/>
    </row>
    <row r="55" spans="1:12" x14ac:dyDescent="0.25">
      <c r="A55" s="7">
        <v>53</v>
      </c>
      <c r="B55" s="8" t="s">
        <v>61</v>
      </c>
      <c r="C55" s="8" t="s">
        <v>46</v>
      </c>
      <c r="D55" s="7" t="s">
        <v>10</v>
      </c>
      <c r="E55" s="9">
        <v>756</v>
      </c>
      <c r="F55" s="10">
        <f t="shared" si="0"/>
        <v>721.98</v>
      </c>
      <c r="G55" s="11">
        <v>721.98</v>
      </c>
      <c r="L55" s="12"/>
    </row>
    <row r="56" spans="1:12" x14ac:dyDescent="0.25">
      <c r="A56" s="7">
        <v>54</v>
      </c>
      <c r="B56" s="8" t="s">
        <v>62</v>
      </c>
      <c r="C56" s="8" t="s">
        <v>60</v>
      </c>
      <c r="D56" s="7" t="s">
        <v>10</v>
      </c>
      <c r="E56" s="9">
        <v>2160</v>
      </c>
      <c r="F56" s="10">
        <f t="shared" si="0"/>
        <v>2062.7999999999997</v>
      </c>
      <c r="G56" s="13">
        <v>2062.7999999999997</v>
      </c>
      <c r="L56" s="12"/>
    </row>
    <row r="57" spans="1:12" x14ac:dyDescent="0.25">
      <c r="A57" s="7">
        <v>55</v>
      </c>
      <c r="B57" s="8" t="s">
        <v>63</v>
      </c>
      <c r="C57" s="8" t="s">
        <v>64</v>
      </c>
      <c r="D57" s="7" t="s">
        <v>65</v>
      </c>
      <c r="E57" s="9">
        <v>120</v>
      </c>
      <c r="F57" s="10">
        <f t="shared" si="0"/>
        <v>114.6</v>
      </c>
      <c r="G57" s="11">
        <v>114.6</v>
      </c>
      <c r="L57" s="12"/>
    </row>
    <row r="58" spans="1:12" x14ac:dyDescent="0.25">
      <c r="A58" s="7">
        <v>56</v>
      </c>
      <c r="B58" s="8" t="s">
        <v>66</v>
      </c>
      <c r="C58" s="8" t="s">
        <v>60</v>
      </c>
      <c r="D58" s="7" t="s">
        <v>10</v>
      </c>
      <c r="E58" s="9">
        <v>6804</v>
      </c>
      <c r="F58" s="10">
        <f t="shared" si="0"/>
        <v>6497.82</v>
      </c>
      <c r="G58" s="13">
        <v>6497.82</v>
      </c>
      <c r="L58" s="12"/>
    </row>
    <row r="59" spans="1:12" x14ac:dyDescent="0.25">
      <c r="A59" s="7">
        <v>57</v>
      </c>
      <c r="B59" s="8" t="s">
        <v>67</v>
      </c>
      <c r="C59" s="8" t="s">
        <v>38</v>
      </c>
      <c r="D59" s="7" t="s">
        <v>10</v>
      </c>
      <c r="E59" s="9">
        <v>139.16</v>
      </c>
      <c r="F59" s="10">
        <f t="shared" si="0"/>
        <v>132.89779999999999</v>
      </c>
      <c r="G59" s="11">
        <v>132.9</v>
      </c>
      <c r="L59" s="12"/>
    </row>
    <row r="60" spans="1:12" x14ac:dyDescent="0.25">
      <c r="A60" s="7">
        <v>58</v>
      </c>
      <c r="B60" s="8" t="s">
        <v>67</v>
      </c>
      <c r="C60" s="8" t="s">
        <v>38</v>
      </c>
      <c r="D60" s="7" t="s">
        <v>41</v>
      </c>
      <c r="E60" s="9">
        <v>17.39</v>
      </c>
      <c r="F60" s="10">
        <f t="shared" si="0"/>
        <v>16.60745</v>
      </c>
      <c r="G60" s="13">
        <v>16.61</v>
      </c>
      <c r="L60" s="12"/>
    </row>
    <row r="61" spans="1:12" x14ac:dyDescent="0.25">
      <c r="A61" s="7">
        <v>59</v>
      </c>
      <c r="B61" s="8" t="s">
        <v>68</v>
      </c>
      <c r="C61" s="8" t="s">
        <v>69</v>
      </c>
      <c r="D61" s="7" t="s">
        <v>10</v>
      </c>
      <c r="E61" s="9">
        <v>58.62</v>
      </c>
      <c r="F61" s="10">
        <f t="shared" si="0"/>
        <v>55.982099999999996</v>
      </c>
      <c r="G61" s="11">
        <v>55.98</v>
      </c>
      <c r="L61" s="12"/>
    </row>
    <row r="62" spans="1:12" x14ac:dyDescent="0.25">
      <c r="A62" s="7">
        <v>60</v>
      </c>
      <c r="B62" s="8" t="s">
        <v>68</v>
      </c>
      <c r="C62" s="8" t="s">
        <v>69</v>
      </c>
      <c r="D62" s="7" t="s">
        <v>11</v>
      </c>
      <c r="E62" s="9">
        <v>2.93</v>
      </c>
      <c r="F62" s="10">
        <f t="shared" si="0"/>
        <v>2.7981500000000001</v>
      </c>
      <c r="G62" s="13">
        <v>2.8</v>
      </c>
      <c r="L62" s="12"/>
    </row>
    <row r="63" spans="1:12" x14ac:dyDescent="0.25">
      <c r="A63" s="7">
        <v>61</v>
      </c>
      <c r="B63" s="8" t="s">
        <v>70</v>
      </c>
      <c r="C63" s="8" t="s">
        <v>38</v>
      </c>
      <c r="D63" s="7" t="s">
        <v>10</v>
      </c>
      <c r="E63" s="9">
        <v>40.18</v>
      </c>
      <c r="F63" s="10">
        <f t="shared" si="0"/>
        <v>38.371899999999997</v>
      </c>
      <c r="G63" s="11">
        <v>38.369999999999997</v>
      </c>
      <c r="L63" s="12"/>
    </row>
    <row r="64" spans="1:12" x14ac:dyDescent="0.25">
      <c r="A64" s="7">
        <v>62</v>
      </c>
      <c r="B64" s="8" t="s">
        <v>70</v>
      </c>
      <c r="C64" s="8" t="s">
        <v>38</v>
      </c>
      <c r="D64" s="7" t="s">
        <v>41</v>
      </c>
      <c r="E64" s="9">
        <v>5.03</v>
      </c>
      <c r="F64" s="10">
        <f t="shared" si="0"/>
        <v>4.8036500000000002</v>
      </c>
      <c r="G64" s="13">
        <v>4.8</v>
      </c>
      <c r="L64" s="12"/>
    </row>
    <row r="65" spans="1:12" x14ac:dyDescent="0.25">
      <c r="A65" s="7">
        <v>63</v>
      </c>
      <c r="B65" s="8" t="s">
        <v>71</v>
      </c>
      <c r="C65" s="8" t="s">
        <v>35</v>
      </c>
      <c r="D65" s="7" t="s">
        <v>10</v>
      </c>
      <c r="E65" s="9">
        <v>41.28</v>
      </c>
      <c r="F65" s="10">
        <f t="shared" si="0"/>
        <v>39.422399999999996</v>
      </c>
      <c r="G65" s="11">
        <v>39.42</v>
      </c>
      <c r="L65" s="12"/>
    </row>
    <row r="66" spans="1:12" x14ac:dyDescent="0.25">
      <c r="A66" s="7">
        <v>64</v>
      </c>
      <c r="B66" s="8" t="s">
        <v>71</v>
      </c>
      <c r="C66" s="8" t="s">
        <v>35</v>
      </c>
      <c r="D66" s="7" t="s">
        <v>41</v>
      </c>
      <c r="E66" s="9">
        <v>5.16</v>
      </c>
      <c r="F66" s="10">
        <f t="shared" si="0"/>
        <v>4.9277999999999995</v>
      </c>
      <c r="G66" s="13">
        <v>4.93</v>
      </c>
      <c r="L66" s="12"/>
    </row>
    <row r="67" spans="1:12" x14ac:dyDescent="0.25">
      <c r="A67" s="7">
        <v>65</v>
      </c>
      <c r="B67" s="8" t="s">
        <v>72</v>
      </c>
      <c r="C67" s="8" t="s">
        <v>51</v>
      </c>
      <c r="D67" s="7" t="s">
        <v>10</v>
      </c>
      <c r="E67" s="9">
        <v>210</v>
      </c>
      <c r="F67" s="10">
        <f t="shared" si="0"/>
        <v>200.54999999999998</v>
      </c>
      <c r="G67" s="11">
        <v>200.54999999999998</v>
      </c>
      <c r="L67" s="12"/>
    </row>
    <row r="68" spans="1:12" x14ac:dyDescent="0.25">
      <c r="A68" s="7">
        <v>66</v>
      </c>
      <c r="B68" s="8" t="s">
        <v>73</v>
      </c>
      <c r="C68" s="8" t="s">
        <v>51</v>
      </c>
      <c r="D68" s="7" t="s">
        <v>10</v>
      </c>
      <c r="E68" s="9">
        <v>40</v>
      </c>
      <c r="F68" s="10">
        <f t="shared" ref="F68:F131" si="1">(1-0.045)*E68</f>
        <v>38.199999999999996</v>
      </c>
      <c r="G68" s="13">
        <v>38.199999999999996</v>
      </c>
      <c r="L68" s="12"/>
    </row>
    <row r="69" spans="1:12" x14ac:dyDescent="0.25">
      <c r="A69" s="7">
        <v>67</v>
      </c>
      <c r="B69" s="8" t="s">
        <v>74</v>
      </c>
      <c r="C69" s="8" t="s">
        <v>38</v>
      </c>
      <c r="D69" s="7" t="s">
        <v>10</v>
      </c>
      <c r="E69" s="9">
        <v>13.5</v>
      </c>
      <c r="F69" s="10">
        <f t="shared" si="1"/>
        <v>12.8925</v>
      </c>
      <c r="G69" s="11">
        <v>12.89</v>
      </c>
      <c r="L69" s="12"/>
    </row>
    <row r="70" spans="1:12" x14ac:dyDescent="0.25">
      <c r="A70" s="7">
        <v>68</v>
      </c>
      <c r="B70" s="8" t="s">
        <v>75</v>
      </c>
      <c r="C70" s="8" t="s">
        <v>38</v>
      </c>
      <c r="D70" s="7" t="s">
        <v>10</v>
      </c>
      <c r="E70" s="9">
        <v>75.47</v>
      </c>
      <c r="F70" s="10">
        <f t="shared" si="1"/>
        <v>72.073849999999993</v>
      </c>
      <c r="G70" s="13">
        <v>72.069999999999993</v>
      </c>
      <c r="L70" s="12"/>
    </row>
    <row r="71" spans="1:12" x14ac:dyDescent="0.25">
      <c r="A71" s="7">
        <v>69</v>
      </c>
      <c r="B71" s="8" t="s">
        <v>76</v>
      </c>
      <c r="C71" s="8" t="s">
        <v>13</v>
      </c>
      <c r="D71" s="7" t="s">
        <v>10</v>
      </c>
      <c r="E71" s="9">
        <v>28</v>
      </c>
      <c r="F71" s="10">
        <f t="shared" si="1"/>
        <v>26.74</v>
      </c>
      <c r="G71" s="11">
        <v>26.74</v>
      </c>
      <c r="L71" s="12"/>
    </row>
    <row r="72" spans="1:12" x14ac:dyDescent="0.25">
      <c r="A72" s="7">
        <v>70</v>
      </c>
      <c r="B72" s="8" t="s">
        <v>75</v>
      </c>
      <c r="C72" s="8" t="s">
        <v>38</v>
      </c>
      <c r="D72" s="7" t="s">
        <v>41</v>
      </c>
      <c r="E72" s="9">
        <v>9.43</v>
      </c>
      <c r="F72" s="10">
        <f t="shared" si="1"/>
        <v>9.0056499999999993</v>
      </c>
      <c r="G72" s="13">
        <v>9.01</v>
      </c>
      <c r="L72" s="12"/>
    </row>
    <row r="73" spans="1:12" x14ac:dyDescent="0.25">
      <c r="A73" s="7">
        <v>71</v>
      </c>
      <c r="B73" s="8" t="s">
        <v>77</v>
      </c>
      <c r="C73" s="8" t="s">
        <v>35</v>
      </c>
      <c r="D73" s="7" t="s">
        <v>10</v>
      </c>
      <c r="E73" s="9">
        <v>80.180000000000007</v>
      </c>
      <c r="F73" s="10">
        <f t="shared" si="1"/>
        <v>76.571899999999999</v>
      </c>
      <c r="G73" s="11">
        <v>76.569999999999993</v>
      </c>
      <c r="L73" s="12"/>
    </row>
    <row r="74" spans="1:12" x14ac:dyDescent="0.25">
      <c r="A74" s="7">
        <v>72</v>
      </c>
      <c r="B74" s="8" t="s">
        <v>77</v>
      </c>
      <c r="C74" s="8" t="s">
        <v>35</v>
      </c>
      <c r="D74" s="7" t="s">
        <v>41</v>
      </c>
      <c r="E74" s="9">
        <v>10.02</v>
      </c>
      <c r="F74" s="10">
        <f t="shared" si="1"/>
        <v>9.5690999999999988</v>
      </c>
      <c r="G74" s="13">
        <v>9.57</v>
      </c>
      <c r="L74" s="12"/>
    </row>
    <row r="75" spans="1:12" x14ac:dyDescent="0.25">
      <c r="A75" s="7">
        <v>73</v>
      </c>
      <c r="B75" s="14" t="s">
        <v>78</v>
      </c>
      <c r="C75" s="8" t="s">
        <v>46</v>
      </c>
      <c r="D75" s="7" t="s">
        <v>10</v>
      </c>
      <c r="E75" s="9">
        <v>208.54</v>
      </c>
      <c r="F75" s="10">
        <f t="shared" si="1"/>
        <v>199.1557</v>
      </c>
      <c r="G75" s="11">
        <v>199.16</v>
      </c>
      <c r="L75" s="12"/>
    </row>
    <row r="76" spans="1:12" x14ac:dyDescent="0.25">
      <c r="A76" s="7">
        <v>74</v>
      </c>
      <c r="B76" s="14" t="s">
        <v>78</v>
      </c>
      <c r="C76" s="8" t="s">
        <v>46</v>
      </c>
      <c r="D76" s="7" t="s">
        <v>41</v>
      </c>
      <c r="E76" s="9">
        <v>26.07</v>
      </c>
      <c r="F76" s="10">
        <f t="shared" si="1"/>
        <v>24.896850000000001</v>
      </c>
      <c r="G76" s="13">
        <v>24.9</v>
      </c>
      <c r="L76" s="12"/>
    </row>
    <row r="77" spans="1:12" x14ac:dyDescent="0.25">
      <c r="A77" s="7">
        <v>75</v>
      </c>
      <c r="B77" s="8" t="s">
        <v>79</v>
      </c>
      <c r="C77" s="8" t="s">
        <v>80</v>
      </c>
      <c r="D77" s="7" t="s">
        <v>10</v>
      </c>
      <c r="E77" s="9">
        <v>74.23</v>
      </c>
      <c r="F77" s="10">
        <f t="shared" si="1"/>
        <v>70.889650000000003</v>
      </c>
      <c r="G77" s="11">
        <v>70.89</v>
      </c>
      <c r="L77" s="12"/>
    </row>
    <row r="78" spans="1:12" x14ac:dyDescent="0.25">
      <c r="A78" s="7">
        <v>76</v>
      </c>
      <c r="B78" s="8" t="s">
        <v>79</v>
      </c>
      <c r="C78" s="8" t="s">
        <v>80</v>
      </c>
      <c r="D78" s="7" t="s">
        <v>41</v>
      </c>
      <c r="E78" s="9">
        <v>9.27</v>
      </c>
      <c r="F78" s="10">
        <f t="shared" si="1"/>
        <v>8.8528500000000001</v>
      </c>
      <c r="G78" s="13">
        <v>8.85</v>
      </c>
      <c r="L78" s="12"/>
    </row>
    <row r="79" spans="1:12" x14ac:dyDescent="0.25">
      <c r="A79" s="7">
        <v>77</v>
      </c>
      <c r="B79" s="8" t="s">
        <v>81</v>
      </c>
      <c r="C79" s="8" t="s">
        <v>82</v>
      </c>
      <c r="D79" s="7" t="s">
        <v>10</v>
      </c>
      <c r="E79" s="9">
        <v>199.87</v>
      </c>
      <c r="F79" s="10">
        <f t="shared" si="1"/>
        <v>190.87584999999999</v>
      </c>
      <c r="G79" s="11">
        <v>190.87</v>
      </c>
      <c r="L79" s="12"/>
    </row>
    <row r="80" spans="1:12" x14ac:dyDescent="0.25">
      <c r="A80" s="7">
        <v>78</v>
      </c>
      <c r="B80" s="8" t="s">
        <v>81</v>
      </c>
      <c r="C80" s="8" t="s">
        <v>82</v>
      </c>
      <c r="D80" s="7" t="s">
        <v>41</v>
      </c>
      <c r="E80" s="9">
        <v>79.95</v>
      </c>
      <c r="F80" s="10">
        <f t="shared" si="1"/>
        <v>76.352249999999998</v>
      </c>
      <c r="G80" s="13">
        <v>76.349999999999994</v>
      </c>
      <c r="L80" s="12"/>
    </row>
    <row r="81" spans="1:12" x14ac:dyDescent="0.25">
      <c r="A81" s="7">
        <v>79</v>
      </c>
      <c r="B81" s="8" t="s">
        <v>83</v>
      </c>
      <c r="C81" s="8" t="s">
        <v>38</v>
      </c>
      <c r="D81" s="7" t="s">
        <v>10</v>
      </c>
      <c r="E81" s="9">
        <v>160</v>
      </c>
      <c r="F81" s="10">
        <f t="shared" si="1"/>
        <v>152.79999999999998</v>
      </c>
      <c r="G81" s="11">
        <v>152.79999999999998</v>
      </c>
      <c r="L81" s="12"/>
    </row>
    <row r="82" spans="1:12" x14ac:dyDescent="0.25">
      <c r="A82" s="7">
        <v>80</v>
      </c>
      <c r="B82" s="8" t="s">
        <v>84</v>
      </c>
      <c r="C82" s="8" t="s">
        <v>85</v>
      </c>
      <c r="D82" s="7" t="s">
        <v>10</v>
      </c>
      <c r="E82" s="9">
        <v>48.96</v>
      </c>
      <c r="F82" s="10">
        <f t="shared" si="1"/>
        <v>46.756799999999998</v>
      </c>
      <c r="G82" s="13">
        <v>46.76</v>
      </c>
      <c r="L82" s="12"/>
    </row>
    <row r="83" spans="1:12" x14ac:dyDescent="0.25">
      <c r="A83" s="7">
        <v>81</v>
      </c>
      <c r="B83" s="8" t="s">
        <v>84</v>
      </c>
      <c r="C83" s="8" t="s">
        <v>85</v>
      </c>
      <c r="D83" s="7" t="s">
        <v>41</v>
      </c>
      <c r="E83" s="9">
        <v>6.12</v>
      </c>
      <c r="F83" s="10">
        <f t="shared" si="1"/>
        <v>5.8445999999999998</v>
      </c>
      <c r="G83" s="13">
        <v>5.84</v>
      </c>
      <c r="L83" s="15"/>
    </row>
    <row r="84" spans="1:12" x14ac:dyDescent="0.25">
      <c r="A84" s="7">
        <v>82</v>
      </c>
      <c r="B84" s="8" t="s">
        <v>86</v>
      </c>
      <c r="C84" s="8" t="s">
        <v>87</v>
      </c>
      <c r="D84" s="7" t="s">
        <v>10</v>
      </c>
      <c r="E84" s="9">
        <v>48.96</v>
      </c>
      <c r="F84" s="10">
        <f t="shared" si="1"/>
        <v>46.756799999999998</v>
      </c>
      <c r="G84" s="13">
        <v>46.76</v>
      </c>
      <c r="L84" s="15"/>
    </row>
    <row r="85" spans="1:12" x14ac:dyDescent="0.25">
      <c r="A85" s="7">
        <v>83</v>
      </c>
      <c r="B85" s="8" t="s">
        <v>86</v>
      </c>
      <c r="C85" s="8" t="s">
        <v>87</v>
      </c>
      <c r="D85" s="7" t="s">
        <v>41</v>
      </c>
      <c r="E85" s="9">
        <v>39.159999999999997</v>
      </c>
      <c r="F85" s="10">
        <f t="shared" si="1"/>
        <v>37.397799999999997</v>
      </c>
      <c r="G85" s="13">
        <v>37.4</v>
      </c>
      <c r="L85" s="15"/>
    </row>
    <row r="86" spans="1:12" x14ac:dyDescent="0.25">
      <c r="A86" s="7">
        <v>84</v>
      </c>
      <c r="B86" s="8" t="s">
        <v>88</v>
      </c>
      <c r="C86" s="8" t="s">
        <v>85</v>
      </c>
      <c r="D86" s="7" t="s">
        <v>10</v>
      </c>
      <c r="E86" s="9">
        <v>48.96</v>
      </c>
      <c r="F86" s="10">
        <f t="shared" si="1"/>
        <v>46.756799999999998</v>
      </c>
      <c r="G86" s="13">
        <v>46.76</v>
      </c>
      <c r="L86" s="15"/>
    </row>
    <row r="87" spans="1:12" x14ac:dyDescent="0.25">
      <c r="A87" s="7">
        <v>85</v>
      </c>
      <c r="B87" s="8" t="s">
        <v>88</v>
      </c>
      <c r="C87" s="8" t="s">
        <v>85</v>
      </c>
      <c r="D87" s="7" t="s">
        <v>41</v>
      </c>
      <c r="E87" s="9">
        <v>6.12</v>
      </c>
      <c r="F87" s="10">
        <f t="shared" si="1"/>
        <v>5.8445999999999998</v>
      </c>
      <c r="G87" s="13">
        <v>5.84</v>
      </c>
      <c r="L87" s="15"/>
    </row>
    <row r="88" spans="1:12" x14ac:dyDescent="0.25">
      <c r="A88" s="7">
        <v>86</v>
      </c>
      <c r="B88" s="8" t="s">
        <v>88</v>
      </c>
      <c r="C88" s="8" t="s">
        <v>87</v>
      </c>
      <c r="D88" s="7" t="s">
        <v>10</v>
      </c>
      <c r="E88" s="9">
        <v>48.96</v>
      </c>
      <c r="F88" s="10">
        <f t="shared" si="1"/>
        <v>46.756799999999998</v>
      </c>
      <c r="G88" s="16">
        <v>46.76</v>
      </c>
      <c r="L88" s="15"/>
    </row>
    <row r="89" spans="1:12" x14ac:dyDescent="0.25">
      <c r="A89" s="7">
        <v>87</v>
      </c>
      <c r="B89" s="8" t="s">
        <v>88</v>
      </c>
      <c r="C89" s="8" t="s">
        <v>87</v>
      </c>
      <c r="D89" s="7" t="s">
        <v>41</v>
      </c>
      <c r="E89" s="9">
        <v>39.159999999999997</v>
      </c>
      <c r="F89" s="10">
        <f t="shared" si="1"/>
        <v>37.397799999999997</v>
      </c>
      <c r="G89" s="16">
        <v>37.4</v>
      </c>
      <c r="L89" s="17"/>
    </row>
    <row r="90" spans="1:12" x14ac:dyDescent="0.25">
      <c r="A90" s="7">
        <v>88</v>
      </c>
      <c r="B90" s="8" t="s">
        <v>89</v>
      </c>
      <c r="C90" s="8" t="s">
        <v>90</v>
      </c>
      <c r="D90" s="7" t="s">
        <v>41</v>
      </c>
      <c r="E90" s="9">
        <v>5.16</v>
      </c>
      <c r="F90" s="10">
        <f t="shared" si="1"/>
        <v>4.9277999999999995</v>
      </c>
      <c r="G90" s="16">
        <v>4.93</v>
      </c>
      <c r="L90" s="17"/>
    </row>
    <row r="91" spans="1:12" s="17" customFormat="1" ht="15" customHeight="1" x14ac:dyDescent="0.2">
      <c r="A91" s="7">
        <v>89</v>
      </c>
      <c r="B91" s="8" t="s">
        <v>91</v>
      </c>
      <c r="C91" s="8" t="s">
        <v>46</v>
      </c>
      <c r="D91" s="7" t="s">
        <v>10</v>
      </c>
      <c r="E91" s="9">
        <v>48.96</v>
      </c>
      <c r="F91" s="10">
        <f t="shared" si="1"/>
        <v>46.756799999999998</v>
      </c>
      <c r="G91" s="16">
        <v>46.76</v>
      </c>
    </row>
    <row r="92" spans="1:12" s="17" customFormat="1" ht="15" customHeight="1" x14ac:dyDescent="0.2">
      <c r="A92" s="7">
        <v>90</v>
      </c>
      <c r="B92" s="8" t="s">
        <v>91</v>
      </c>
      <c r="C92" s="8" t="s">
        <v>46</v>
      </c>
      <c r="D92" s="7" t="s">
        <v>41</v>
      </c>
      <c r="E92" s="9">
        <v>6.12</v>
      </c>
      <c r="F92" s="10">
        <f t="shared" si="1"/>
        <v>5.8445999999999998</v>
      </c>
      <c r="G92" s="16">
        <v>5.84</v>
      </c>
    </row>
    <row r="93" spans="1:12" s="17" customFormat="1" ht="15" customHeight="1" x14ac:dyDescent="0.2">
      <c r="A93" s="7">
        <v>91</v>
      </c>
      <c r="B93" s="8" t="s">
        <v>92</v>
      </c>
      <c r="C93" s="8" t="s">
        <v>87</v>
      </c>
      <c r="D93" s="7" t="s">
        <v>10</v>
      </c>
      <c r="E93" s="9">
        <v>48.96</v>
      </c>
      <c r="F93" s="10">
        <f t="shared" si="1"/>
        <v>46.756799999999998</v>
      </c>
      <c r="G93" s="16">
        <v>46.76</v>
      </c>
    </row>
    <row r="94" spans="1:12" s="17" customFormat="1" ht="15" customHeight="1" x14ac:dyDescent="0.2">
      <c r="A94" s="7">
        <v>92</v>
      </c>
      <c r="B94" s="8" t="s">
        <v>92</v>
      </c>
      <c r="C94" s="8" t="s">
        <v>87</v>
      </c>
      <c r="D94" s="7" t="s">
        <v>41</v>
      </c>
      <c r="E94" s="9">
        <v>39.159999999999997</v>
      </c>
      <c r="F94" s="10">
        <f t="shared" si="1"/>
        <v>37.397799999999997</v>
      </c>
      <c r="G94" s="16">
        <v>37.4</v>
      </c>
    </row>
    <row r="95" spans="1:12" s="17" customFormat="1" ht="15" customHeight="1" x14ac:dyDescent="0.2">
      <c r="A95" s="7">
        <v>93</v>
      </c>
      <c r="B95" s="8" t="s">
        <v>93</v>
      </c>
      <c r="C95" s="8" t="s">
        <v>38</v>
      </c>
      <c r="D95" s="7" t="s">
        <v>10</v>
      </c>
      <c r="E95" s="9">
        <v>118</v>
      </c>
      <c r="F95" s="10">
        <f t="shared" si="1"/>
        <v>112.69</v>
      </c>
      <c r="G95" s="16">
        <v>112.69</v>
      </c>
    </row>
    <row r="96" spans="1:12" s="17" customFormat="1" ht="15" customHeight="1" x14ac:dyDescent="0.2">
      <c r="A96" s="7">
        <v>94</v>
      </c>
      <c r="B96" s="8" t="s">
        <v>94</v>
      </c>
      <c r="C96" s="8" t="s">
        <v>38</v>
      </c>
      <c r="D96" s="7" t="s">
        <v>10</v>
      </c>
      <c r="E96" s="9">
        <v>118</v>
      </c>
      <c r="F96" s="10">
        <f t="shared" si="1"/>
        <v>112.69</v>
      </c>
      <c r="G96" s="16">
        <v>112.69</v>
      </c>
    </row>
    <row r="97" spans="1:7" s="17" customFormat="1" ht="15" customHeight="1" x14ac:dyDescent="0.2">
      <c r="A97" s="7">
        <v>95</v>
      </c>
      <c r="B97" s="8" t="s">
        <v>95</v>
      </c>
      <c r="C97" s="8" t="s">
        <v>38</v>
      </c>
      <c r="D97" s="7" t="s">
        <v>10</v>
      </c>
      <c r="E97" s="9">
        <v>118</v>
      </c>
      <c r="F97" s="10">
        <f t="shared" si="1"/>
        <v>112.69</v>
      </c>
      <c r="G97" s="16">
        <v>112.69</v>
      </c>
    </row>
    <row r="98" spans="1:7" s="17" customFormat="1" ht="15" customHeight="1" x14ac:dyDescent="0.2">
      <c r="A98" s="7">
        <v>96</v>
      </c>
      <c r="B98" s="8" t="s">
        <v>96</v>
      </c>
      <c r="C98" s="8" t="s">
        <v>51</v>
      </c>
      <c r="D98" s="7" t="s">
        <v>10</v>
      </c>
      <c r="E98" s="9">
        <v>141.6</v>
      </c>
      <c r="F98" s="10">
        <f t="shared" si="1"/>
        <v>135.22799999999998</v>
      </c>
      <c r="G98" s="16">
        <v>135.22999999999999</v>
      </c>
    </row>
    <row r="99" spans="1:7" x14ac:dyDescent="0.25">
      <c r="A99" s="7">
        <v>97</v>
      </c>
      <c r="B99" s="8" t="s">
        <v>97</v>
      </c>
      <c r="C99" s="8" t="s">
        <v>51</v>
      </c>
      <c r="D99" s="7" t="s">
        <v>10</v>
      </c>
      <c r="E99" s="9">
        <v>177</v>
      </c>
      <c r="F99" s="10">
        <f t="shared" si="1"/>
        <v>169.035</v>
      </c>
      <c r="G99" s="16">
        <v>169.03</v>
      </c>
    </row>
    <row r="100" spans="1:7" x14ac:dyDescent="0.25">
      <c r="A100" s="7">
        <v>98</v>
      </c>
      <c r="B100" s="8" t="s">
        <v>98</v>
      </c>
      <c r="C100" s="8" t="s">
        <v>99</v>
      </c>
      <c r="D100" s="7" t="s">
        <v>10</v>
      </c>
      <c r="E100" s="9">
        <v>49.4</v>
      </c>
      <c r="F100" s="10">
        <f t="shared" si="1"/>
        <v>47.177</v>
      </c>
      <c r="G100" s="16">
        <v>47.18</v>
      </c>
    </row>
    <row r="101" spans="1:7" x14ac:dyDescent="0.25">
      <c r="A101" s="7">
        <v>99</v>
      </c>
      <c r="B101" s="8" t="s">
        <v>100</v>
      </c>
      <c r="C101" s="8" t="s">
        <v>99</v>
      </c>
      <c r="D101" s="7" t="s">
        <v>10</v>
      </c>
      <c r="E101" s="9">
        <v>52</v>
      </c>
      <c r="F101" s="10">
        <f t="shared" si="1"/>
        <v>49.66</v>
      </c>
      <c r="G101" s="16">
        <v>49.66</v>
      </c>
    </row>
    <row r="102" spans="1:7" x14ac:dyDescent="0.25">
      <c r="A102" s="7">
        <v>100</v>
      </c>
      <c r="B102" s="8" t="s">
        <v>101</v>
      </c>
      <c r="C102" s="8" t="s">
        <v>99</v>
      </c>
      <c r="D102" s="7" t="s">
        <v>10</v>
      </c>
      <c r="E102" s="9">
        <v>52</v>
      </c>
      <c r="F102" s="10">
        <f t="shared" si="1"/>
        <v>49.66</v>
      </c>
      <c r="G102" s="16">
        <v>49.66</v>
      </c>
    </row>
    <row r="103" spans="1:7" x14ac:dyDescent="0.25">
      <c r="A103" s="7">
        <v>101</v>
      </c>
      <c r="B103" s="8" t="s">
        <v>102</v>
      </c>
      <c r="C103" s="8" t="s">
        <v>103</v>
      </c>
      <c r="D103" s="7" t="s">
        <v>10</v>
      </c>
      <c r="E103" s="9">
        <v>155</v>
      </c>
      <c r="F103" s="10">
        <f t="shared" si="1"/>
        <v>148.02500000000001</v>
      </c>
      <c r="G103" s="16">
        <v>148.02000000000001</v>
      </c>
    </row>
    <row r="104" spans="1:7" x14ac:dyDescent="0.25">
      <c r="A104" s="7">
        <v>102</v>
      </c>
      <c r="B104" s="8" t="s">
        <v>104</v>
      </c>
      <c r="C104" s="8" t="s">
        <v>60</v>
      </c>
      <c r="D104" s="7" t="s">
        <v>10</v>
      </c>
      <c r="E104" s="9">
        <v>245</v>
      </c>
      <c r="F104" s="10">
        <f t="shared" si="1"/>
        <v>233.97499999999999</v>
      </c>
      <c r="G104" s="16">
        <v>233.97</v>
      </c>
    </row>
    <row r="105" spans="1:7" x14ac:dyDescent="0.25">
      <c r="A105" s="7">
        <v>103</v>
      </c>
      <c r="B105" s="8" t="s">
        <v>105</v>
      </c>
      <c r="C105" s="8" t="s">
        <v>103</v>
      </c>
      <c r="D105" s="7" t="s">
        <v>10</v>
      </c>
      <c r="E105" s="9">
        <v>155</v>
      </c>
      <c r="F105" s="10">
        <f t="shared" si="1"/>
        <v>148.02500000000001</v>
      </c>
      <c r="G105" s="16">
        <v>148.02000000000001</v>
      </c>
    </row>
    <row r="106" spans="1:7" x14ac:dyDescent="0.25">
      <c r="A106" s="7">
        <v>104</v>
      </c>
      <c r="B106" s="8" t="s">
        <v>106</v>
      </c>
      <c r="C106" s="8" t="s">
        <v>60</v>
      </c>
      <c r="D106" s="7" t="s">
        <v>10</v>
      </c>
      <c r="E106" s="9">
        <v>245</v>
      </c>
      <c r="F106" s="10">
        <f t="shared" si="1"/>
        <v>233.97499999999999</v>
      </c>
      <c r="G106" s="16">
        <v>233.97</v>
      </c>
    </row>
    <row r="107" spans="1:7" x14ac:dyDescent="0.25">
      <c r="A107" s="7">
        <v>105</v>
      </c>
      <c r="B107" s="8" t="s">
        <v>107</v>
      </c>
      <c r="C107" s="8" t="s">
        <v>108</v>
      </c>
      <c r="D107" s="7" t="s">
        <v>10</v>
      </c>
      <c r="E107" s="9">
        <v>320.05</v>
      </c>
      <c r="F107" s="10">
        <f t="shared" si="1"/>
        <v>305.64774999999997</v>
      </c>
      <c r="G107" s="16">
        <v>305.64999999999998</v>
      </c>
    </row>
    <row r="108" spans="1:7" x14ac:dyDescent="0.25">
      <c r="A108" s="7">
        <v>106</v>
      </c>
      <c r="B108" s="8" t="s">
        <v>107</v>
      </c>
      <c r="C108" s="8" t="s">
        <v>108</v>
      </c>
      <c r="D108" s="7" t="s">
        <v>41</v>
      </c>
      <c r="E108" s="9">
        <v>128.02000000000001</v>
      </c>
      <c r="F108" s="10">
        <f t="shared" si="1"/>
        <v>122.2591</v>
      </c>
      <c r="G108" s="16">
        <v>122.26</v>
      </c>
    </row>
    <row r="109" spans="1:7" x14ac:dyDescent="0.25">
      <c r="A109" s="7">
        <v>107</v>
      </c>
      <c r="B109" s="8" t="s">
        <v>109</v>
      </c>
      <c r="C109" s="8" t="s">
        <v>38</v>
      </c>
      <c r="D109" s="7" t="s">
        <v>10</v>
      </c>
      <c r="E109" s="9">
        <v>40.5</v>
      </c>
      <c r="F109" s="10">
        <f t="shared" si="1"/>
        <v>38.677499999999995</v>
      </c>
      <c r="G109" s="16">
        <v>38.68</v>
      </c>
    </row>
    <row r="110" spans="1:7" x14ac:dyDescent="0.25">
      <c r="A110" s="7">
        <v>108</v>
      </c>
      <c r="B110" s="8" t="s">
        <v>109</v>
      </c>
      <c r="C110" s="8" t="s">
        <v>38</v>
      </c>
      <c r="D110" s="7" t="s">
        <v>41</v>
      </c>
      <c r="E110" s="9">
        <v>5.0599999999999996</v>
      </c>
      <c r="F110" s="10">
        <f t="shared" si="1"/>
        <v>4.8322999999999992</v>
      </c>
      <c r="G110" s="18">
        <v>4.83</v>
      </c>
    </row>
    <row r="111" spans="1:7" x14ac:dyDescent="0.25">
      <c r="A111" s="7">
        <v>109</v>
      </c>
      <c r="B111" s="8" t="s">
        <v>110</v>
      </c>
      <c r="C111" s="8" t="s">
        <v>111</v>
      </c>
      <c r="D111" s="7" t="s">
        <v>112</v>
      </c>
      <c r="E111" s="9">
        <v>60</v>
      </c>
      <c r="F111" s="10">
        <f t="shared" si="1"/>
        <v>57.3</v>
      </c>
      <c r="G111" s="18">
        <v>57.3</v>
      </c>
    </row>
    <row r="112" spans="1:7" x14ac:dyDescent="0.25">
      <c r="A112" s="7">
        <v>110</v>
      </c>
      <c r="B112" s="8" t="s">
        <v>113</v>
      </c>
      <c r="C112" s="8" t="s">
        <v>51</v>
      </c>
      <c r="D112" s="7" t="s">
        <v>10</v>
      </c>
      <c r="E112" s="9">
        <v>1687</v>
      </c>
      <c r="F112" s="10">
        <f t="shared" si="1"/>
        <v>1611.085</v>
      </c>
      <c r="G112" s="18">
        <v>1611.08</v>
      </c>
    </row>
    <row r="113" spans="1:7" x14ac:dyDescent="0.25">
      <c r="A113" s="7">
        <v>111</v>
      </c>
      <c r="B113" s="8" t="s">
        <v>114</v>
      </c>
      <c r="C113" s="8" t="s">
        <v>35</v>
      </c>
      <c r="D113" s="7" t="s">
        <v>10</v>
      </c>
      <c r="E113" s="9">
        <v>208</v>
      </c>
      <c r="F113" s="10">
        <f t="shared" si="1"/>
        <v>198.64</v>
      </c>
      <c r="G113" s="18">
        <v>198.64</v>
      </c>
    </row>
    <row r="114" spans="1:7" x14ac:dyDescent="0.25">
      <c r="A114" s="7">
        <v>112</v>
      </c>
      <c r="B114" s="8" t="s">
        <v>114</v>
      </c>
      <c r="C114" s="8" t="s">
        <v>35</v>
      </c>
      <c r="D114" s="7" t="s">
        <v>41</v>
      </c>
      <c r="E114" s="9">
        <v>26</v>
      </c>
      <c r="F114" s="10">
        <f t="shared" si="1"/>
        <v>24.83</v>
      </c>
      <c r="G114" s="18">
        <v>24.83</v>
      </c>
    </row>
    <row r="115" spans="1:7" x14ac:dyDescent="0.25">
      <c r="A115" s="7">
        <v>113</v>
      </c>
      <c r="B115" s="8" t="s">
        <v>115</v>
      </c>
      <c r="C115" s="8" t="s">
        <v>35</v>
      </c>
      <c r="D115" s="7" t="s">
        <v>10</v>
      </c>
      <c r="E115" s="9">
        <v>216</v>
      </c>
      <c r="F115" s="10">
        <f t="shared" si="1"/>
        <v>206.28</v>
      </c>
      <c r="G115" s="18">
        <v>206.28</v>
      </c>
    </row>
    <row r="116" spans="1:7" x14ac:dyDescent="0.25">
      <c r="A116" s="7">
        <v>114</v>
      </c>
      <c r="B116" s="8" t="s">
        <v>115</v>
      </c>
      <c r="C116" s="8" t="s">
        <v>35</v>
      </c>
      <c r="D116" s="7" t="s">
        <v>41</v>
      </c>
      <c r="E116" s="9">
        <v>27</v>
      </c>
      <c r="F116" s="10">
        <f t="shared" si="1"/>
        <v>25.785</v>
      </c>
      <c r="G116" s="18">
        <v>25.78</v>
      </c>
    </row>
    <row r="117" spans="1:7" x14ac:dyDescent="0.25">
      <c r="A117" s="7">
        <v>115</v>
      </c>
      <c r="B117" s="8" t="s">
        <v>116</v>
      </c>
      <c r="C117" s="8" t="s">
        <v>30</v>
      </c>
      <c r="D117" s="7" t="s">
        <v>10</v>
      </c>
      <c r="E117" s="9">
        <v>232</v>
      </c>
      <c r="F117" s="10">
        <f t="shared" si="1"/>
        <v>221.56</v>
      </c>
      <c r="G117" s="18">
        <v>221.56</v>
      </c>
    </row>
    <row r="118" spans="1:7" x14ac:dyDescent="0.25">
      <c r="A118" s="7">
        <v>116</v>
      </c>
      <c r="B118" s="8" t="s">
        <v>116</v>
      </c>
      <c r="C118" s="8" t="s">
        <v>30</v>
      </c>
      <c r="D118" s="7" t="s">
        <v>41</v>
      </c>
      <c r="E118" s="9">
        <v>29</v>
      </c>
      <c r="F118" s="10">
        <f t="shared" si="1"/>
        <v>27.695</v>
      </c>
      <c r="G118" s="18">
        <v>27.69</v>
      </c>
    </row>
    <row r="119" spans="1:7" ht="15.75" thickBot="1" x14ac:dyDescent="0.3">
      <c r="A119" s="7">
        <v>117</v>
      </c>
      <c r="B119" s="8" t="s">
        <v>117</v>
      </c>
      <c r="C119" s="8" t="s">
        <v>55</v>
      </c>
      <c r="D119" s="7" t="s">
        <v>55</v>
      </c>
      <c r="E119" s="9">
        <v>20</v>
      </c>
      <c r="F119" s="10">
        <f t="shared" si="1"/>
        <v>19.099999999999998</v>
      </c>
      <c r="G119" s="18">
        <v>19.099999999999998</v>
      </c>
    </row>
    <row r="120" spans="1:7" ht="51.75" thickBot="1" x14ac:dyDescent="0.3">
      <c r="A120" s="22" t="s">
        <v>118</v>
      </c>
      <c r="B120" s="23" t="s">
        <v>119</v>
      </c>
      <c r="C120" s="24"/>
      <c r="D120" s="25" t="s">
        <v>152</v>
      </c>
      <c r="E120" s="26">
        <v>3141.36</v>
      </c>
      <c r="F120" s="27">
        <f t="shared" si="1"/>
        <v>2999.9987999999998</v>
      </c>
      <c r="G120" s="39">
        <v>3000</v>
      </c>
    </row>
    <row r="121" spans="1:7" ht="26.25" thickBot="1" x14ac:dyDescent="0.3">
      <c r="A121" s="28" t="s">
        <v>120</v>
      </c>
      <c r="B121" s="29" t="s">
        <v>121</v>
      </c>
      <c r="C121" s="24"/>
      <c r="D121" s="30" t="s">
        <v>10</v>
      </c>
      <c r="E121" s="31">
        <v>700</v>
      </c>
      <c r="F121" s="27">
        <f t="shared" si="1"/>
        <v>668.5</v>
      </c>
      <c r="G121" s="39">
        <v>669</v>
      </c>
    </row>
    <row r="122" spans="1:7" ht="15.75" thickBot="1" x14ac:dyDescent="0.3">
      <c r="A122" s="28" t="s">
        <v>122</v>
      </c>
      <c r="B122" s="29" t="s">
        <v>123</v>
      </c>
      <c r="C122" s="32"/>
      <c r="D122" s="30" t="s">
        <v>10</v>
      </c>
      <c r="E122" s="31">
        <v>400</v>
      </c>
      <c r="F122" s="27">
        <f t="shared" si="1"/>
        <v>382</v>
      </c>
      <c r="G122" s="39">
        <v>382</v>
      </c>
    </row>
    <row r="123" spans="1:7" ht="15.75" thickBot="1" x14ac:dyDescent="0.3">
      <c r="A123" s="33" t="s">
        <v>124</v>
      </c>
      <c r="B123" s="34" t="s">
        <v>125</v>
      </c>
      <c r="C123" s="32"/>
      <c r="D123" s="30" t="s">
        <v>10</v>
      </c>
      <c r="E123" s="35">
        <v>249.5</v>
      </c>
      <c r="F123" s="27">
        <f t="shared" si="1"/>
        <v>238.27249999999998</v>
      </c>
      <c r="G123" s="39">
        <v>238.27</v>
      </c>
    </row>
    <row r="124" spans="1:7" ht="15.75" thickBot="1" x14ac:dyDescent="0.3">
      <c r="A124" s="33" t="s">
        <v>126</v>
      </c>
      <c r="B124" s="34" t="s">
        <v>127</v>
      </c>
      <c r="C124" s="32"/>
      <c r="D124" s="30" t="s">
        <v>10</v>
      </c>
      <c r="E124" s="31">
        <v>39</v>
      </c>
      <c r="F124" s="27">
        <f t="shared" si="1"/>
        <v>37.244999999999997</v>
      </c>
      <c r="G124" s="39">
        <v>37.24</v>
      </c>
    </row>
    <row r="125" spans="1:7" ht="15.75" thickBot="1" x14ac:dyDescent="0.3">
      <c r="A125" s="33" t="s">
        <v>128</v>
      </c>
      <c r="B125" s="34" t="s">
        <v>129</v>
      </c>
      <c r="C125" s="32"/>
      <c r="D125" s="30" t="s">
        <v>10</v>
      </c>
      <c r="E125" s="31">
        <v>69</v>
      </c>
      <c r="F125" s="27">
        <f t="shared" si="1"/>
        <v>65.894999999999996</v>
      </c>
      <c r="G125" s="39">
        <v>65.89</v>
      </c>
    </row>
    <row r="126" spans="1:7" ht="39" thickBot="1" x14ac:dyDescent="0.3">
      <c r="A126" s="33" t="s">
        <v>130</v>
      </c>
      <c r="B126" s="34" t="s">
        <v>131</v>
      </c>
      <c r="C126" s="32"/>
      <c r="D126" s="30" t="s">
        <v>10</v>
      </c>
      <c r="E126" s="31">
        <v>1800</v>
      </c>
      <c r="F126" s="27">
        <f t="shared" si="1"/>
        <v>1719</v>
      </c>
      <c r="G126" s="39">
        <v>1719</v>
      </c>
    </row>
    <row r="127" spans="1:7" ht="39" thickBot="1" x14ac:dyDescent="0.3">
      <c r="A127" s="33" t="s">
        <v>132</v>
      </c>
      <c r="B127" s="34" t="s">
        <v>133</v>
      </c>
      <c r="C127" s="32"/>
      <c r="D127" s="30" t="s">
        <v>10</v>
      </c>
      <c r="E127" s="31">
        <v>1660</v>
      </c>
      <c r="F127" s="27">
        <f t="shared" si="1"/>
        <v>1585.3</v>
      </c>
      <c r="G127" s="39">
        <v>1585.3</v>
      </c>
    </row>
    <row r="128" spans="1:7" ht="30.75" thickBot="1" x14ac:dyDescent="0.3">
      <c r="A128" s="33" t="s">
        <v>134</v>
      </c>
      <c r="B128" s="36" t="s">
        <v>135</v>
      </c>
      <c r="C128" s="32"/>
      <c r="D128" s="33" t="s">
        <v>10</v>
      </c>
      <c r="E128" s="37">
        <v>445.5</v>
      </c>
      <c r="F128" s="27">
        <f t="shared" si="1"/>
        <v>425.45249999999999</v>
      </c>
      <c r="G128" s="39">
        <v>425.45</v>
      </c>
    </row>
    <row r="129" spans="1:7" ht="15.75" thickBot="1" x14ac:dyDescent="0.3">
      <c r="A129" s="33" t="s">
        <v>136</v>
      </c>
      <c r="B129" s="36" t="s">
        <v>137</v>
      </c>
      <c r="C129" s="32"/>
      <c r="D129" s="33" t="s">
        <v>10</v>
      </c>
      <c r="E129" s="38">
        <v>105</v>
      </c>
      <c r="F129" s="27">
        <f t="shared" si="1"/>
        <v>100.27499999999999</v>
      </c>
      <c r="G129" s="39">
        <v>100.27</v>
      </c>
    </row>
    <row r="130" spans="1:7" ht="15.75" thickBot="1" x14ac:dyDescent="0.3">
      <c r="A130" s="33" t="s">
        <v>138</v>
      </c>
      <c r="B130" s="36" t="s">
        <v>139</v>
      </c>
      <c r="C130" s="32"/>
      <c r="D130" s="33" t="s">
        <v>10</v>
      </c>
      <c r="E130" s="38">
        <v>55.2</v>
      </c>
      <c r="F130" s="27">
        <f t="shared" si="1"/>
        <v>52.716000000000001</v>
      </c>
      <c r="G130" s="39">
        <v>52.72</v>
      </c>
    </row>
    <row r="131" spans="1:7" ht="15.75" thickBot="1" x14ac:dyDescent="0.3">
      <c r="A131" s="33" t="s">
        <v>140</v>
      </c>
      <c r="B131" s="36" t="s">
        <v>141</v>
      </c>
      <c r="C131" s="32"/>
      <c r="D131" s="33" t="s">
        <v>10</v>
      </c>
      <c r="E131" s="38">
        <v>51.75</v>
      </c>
      <c r="F131" s="27">
        <f t="shared" si="1"/>
        <v>49.421250000000001</v>
      </c>
      <c r="G131" s="39">
        <v>49.42</v>
      </c>
    </row>
    <row r="132" spans="1:7" ht="15.75" thickBot="1" x14ac:dyDescent="0.3">
      <c r="A132" s="33" t="s">
        <v>142</v>
      </c>
      <c r="B132" s="36" t="s">
        <v>143</v>
      </c>
      <c r="C132" s="32"/>
      <c r="D132" s="33" t="s">
        <v>10</v>
      </c>
      <c r="E132" s="38">
        <v>51.75</v>
      </c>
      <c r="F132" s="27">
        <f t="shared" ref="F132:F142" si="2">(1-0.045)*E132</f>
        <v>49.421250000000001</v>
      </c>
      <c r="G132" s="39">
        <v>49.42</v>
      </c>
    </row>
    <row r="133" spans="1:7" ht="15.75" thickBot="1" x14ac:dyDescent="0.3">
      <c r="A133" s="33" t="s">
        <v>144</v>
      </c>
      <c r="B133" s="36" t="s">
        <v>145</v>
      </c>
      <c r="C133" s="32"/>
      <c r="D133" s="33" t="s">
        <v>10</v>
      </c>
      <c r="E133" s="38">
        <v>80.5</v>
      </c>
      <c r="F133" s="27">
        <f t="shared" si="2"/>
        <v>76.877499999999998</v>
      </c>
      <c r="G133" s="39">
        <v>76.88</v>
      </c>
    </row>
    <row r="134" spans="1:7" ht="15.75" thickBot="1" x14ac:dyDescent="0.3">
      <c r="A134" s="33" t="s">
        <v>146</v>
      </c>
      <c r="B134" s="36" t="s">
        <v>147</v>
      </c>
      <c r="C134" s="32"/>
      <c r="D134" s="33" t="s">
        <v>10</v>
      </c>
      <c r="E134" s="38">
        <v>115</v>
      </c>
      <c r="F134" s="27">
        <f t="shared" si="2"/>
        <v>109.82499999999999</v>
      </c>
      <c r="G134" s="39">
        <v>109.82</v>
      </c>
    </row>
    <row r="135" spans="1:7" ht="15.75" thickBot="1" x14ac:dyDescent="0.3">
      <c r="A135" s="33" t="s">
        <v>148</v>
      </c>
      <c r="B135" s="36" t="s">
        <v>149</v>
      </c>
      <c r="C135" s="32"/>
      <c r="D135" s="33" t="s">
        <v>10</v>
      </c>
      <c r="E135" s="38">
        <v>241.5</v>
      </c>
      <c r="F135" s="27">
        <f t="shared" si="2"/>
        <v>230.63249999999999</v>
      </c>
      <c r="G135" s="39">
        <v>230.63</v>
      </c>
    </row>
    <row r="136" spans="1:7" ht="15.75" thickBot="1" x14ac:dyDescent="0.3">
      <c r="A136" s="33" t="s">
        <v>150</v>
      </c>
      <c r="B136" s="36" t="s">
        <v>151</v>
      </c>
      <c r="C136" s="32"/>
      <c r="D136" s="33" t="s">
        <v>10</v>
      </c>
      <c r="E136" s="38">
        <v>43.7</v>
      </c>
      <c r="F136" s="27">
        <f t="shared" si="2"/>
        <v>41.733499999999999</v>
      </c>
      <c r="G136" s="39">
        <v>41.73</v>
      </c>
    </row>
    <row r="137" spans="1:7" ht="60" x14ac:dyDescent="0.25">
      <c r="A137" s="40" t="s">
        <v>153</v>
      </c>
      <c r="B137" s="41" t="s">
        <v>154</v>
      </c>
      <c r="C137" s="42"/>
      <c r="D137" s="43" t="s">
        <v>152</v>
      </c>
      <c r="E137" s="44">
        <v>1180</v>
      </c>
      <c r="F137" s="45">
        <f t="shared" si="2"/>
        <v>1126.8999999999999</v>
      </c>
      <c r="G137" s="46">
        <v>1126.9000000000001</v>
      </c>
    </row>
    <row r="138" spans="1:7" x14ac:dyDescent="0.25">
      <c r="A138" s="40" t="s">
        <v>155</v>
      </c>
      <c r="B138" s="41" t="s">
        <v>156</v>
      </c>
      <c r="C138" s="42"/>
      <c r="D138" s="43" t="s">
        <v>10</v>
      </c>
      <c r="E138" s="44">
        <v>198</v>
      </c>
      <c r="F138" s="45">
        <f t="shared" si="2"/>
        <v>189.09</v>
      </c>
      <c r="G138" s="46">
        <v>189.09</v>
      </c>
    </row>
    <row r="139" spans="1:7" x14ac:dyDescent="0.25">
      <c r="A139" s="40" t="s">
        <v>157</v>
      </c>
      <c r="B139" s="41" t="s">
        <v>158</v>
      </c>
      <c r="C139" s="42"/>
      <c r="D139" s="43" t="s">
        <v>10</v>
      </c>
      <c r="E139" s="44">
        <v>76</v>
      </c>
      <c r="F139" s="45">
        <f t="shared" si="2"/>
        <v>72.58</v>
      </c>
      <c r="G139" s="46">
        <v>72.58</v>
      </c>
    </row>
    <row r="140" spans="1:7" ht="30" x14ac:dyDescent="0.25">
      <c r="A140" s="40" t="s">
        <v>159</v>
      </c>
      <c r="B140" s="41" t="s">
        <v>160</v>
      </c>
      <c r="C140" s="42"/>
      <c r="D140" s="43" t="s">
        <v>161</v>
      </c>
      <c r="E140" s="44">
        <v>2.2999999999999998</v>
      </c>
      <c r="F140" s="45">
        <f t="shared" si="2"/>
        <v>2.1964999999999999</v>
      </c>
      <c r="G140" s="46">
        <v>2.2000000000000002</v>
      </c>
    </row>
    <row r="141" spans="1:7" x14ac:dyDescent="0.25">
      <c r="A141" s="40" t="s">
        <v>162</v>
      </c>
      <c r="B141" s="41" t="s">
        <v>163</v>
      </c>
      <c r="C141" s="42"/>
      <c r="D141" s="43" t="s">
        <v>10</v>
      </c>
      <c r="E141" s="44">
        <v>368</v>
      </c>
      <c r="F141" s="45">
        <f t="shared" si="2"/>
        <v>351.44</v>
      </c>
      <c r="G141" s="46">
        <v>351.44</v>
      </c>
    </row>
    <row r="142" spans="1:7" x14ac:dyDescent="0.25">
      <c r="A142" s="40" t="s">
        <v>164</v>
      </c>
      <c r="B142" s="41" t="s">
        <v>165</v>
      </c>
      <c r="C142" s="42"/>
      <c r="D142" s="43" t="s">
        <v>10</v>
      </c>
      <c r="E142" s="44">
        <v>16</v>
      </c>
      <c r="F142" s="45">
        <f t="shared" si="2"/>
        <v>15.28</v>
      </c>
      <c r="G142" s="46">
        <v>15.28</v>
      </c>
    </row>
    <row r="143" spans="1:7" x14ac:dyDescent="0.25">
      <c r="B143" s="20"/>
      <c r="C143" s="17"/>
      <c r="D143" s="17"/>
      <c r="E143" s="19"/>
      <c r="F143" s="17"/>
    </row>
    <row r="144" spans="1:7" x14ac:dyDescent="0.25">
      <c r="B144" s="20"/>
      <c r="C144" s="17"/>
      <c r="D144" s="17"/>
      <c r="E144" s="19"/>
      <c r="F144" s="17"/>
    </row>
    <row r="145" spans="2:6" x14ac:dyDescent="0.25">
      <c r="B145" s="20"/>
      <c r="C145" s="17"/>
      <c r="D145" s="17"/>
      <c r="E145" s="19"/>
      <c r="F145" s="17"/>
    </row>
    <row r="146" spans="2:6" x14ac:dyDescent="0.25">
      <c r="B146" s="20"/>
      <c r="C146" s="17"/>
      <c r="D146" s="17"/>
      <c r="E146" s="19"/>
      <c r="F146" s="17"/>
    </row>
    <row r="147" spans="2:6" x14ac:dyDescent="0.25">
      <c r="B147" s="20"/>
      <c r="C147" s="17"/>
      <c r="D147" s="17"/>
      <c r="E147" s="19"/>
      <c r="F147" s="17"/>
    </row>
    <row r="148" spans="2:6" x14ac:dyDescent="0.25">
      <c r="B148" s="20"/>
      <c r="C148" s="17"/>
      <c r="D148" s="17"/>
      <c r="E148" s="19"/>
      <c r="F148" s="17"/>
    </row>
  </sheetData>
  <mergeCells count="3">
    <mergeCell ref="A1:A2"/>
    <mergeCell ref="B1:B2"/>
    <mergeCell ref="C1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elenco forniture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picchi</dc:creator>
  <cp:lastModifiedBy>Windows User</cp:lastModifiedBy>
  <dcterms:created xsi:type="dcterms:W3CDTF">2021-01-14T09:47:32Z</dcterms:created>
  <dcterms:modified xsi:type="dcterms:W3CDTF">2021-08-30T08:45:42Z</dcterms:modified>
</cp:coreProperties>
</file>