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ggiornamenti pagine web\"/>
    </mc:Choice>
  </mc:AlternateContent>
  <bookViews>
    <workbookView xWindow="0" yWindow="0" windowWidth="28800" windowHeight="11730"/>
  </bookViews>
  <sheets>
    <sheet name="elenco forniture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7" i="1" l="1"/>
  <c r="F199" i="1"/>
  <c r="F187" i="1"/>
  <c r="F188" i="1"/>
  <c r="F189" i="1"/>
  <c r="F190" i="1"/>
  <c r="F191" i="1"/>
  <c r="F192" i="1"/>
  <c r="F193" i="1"/>
  <c r="F194" i="1"/>
  <c r="F195" i="1"/>
  <c r="F196" i="1"/>
  <c r="F198" i="1"/>
  <c r="F200" i="1"/>
  <c r="F201" i="1"/>
  <c r="F202" i="1"/>
  <c r="F203" i="1"/>
  <c r="F204" i="1"/>
  <c r="F205" i="1"/>
  <c r="F206" i="1"/>
  <c r="F207" i="1"/>
  <c r="F208" i="1"/>
  <c r="F209" i="1"/>
  <c r="F210" i="1"/>
  <c r="F211" i="1"/>
  <c r="F212" i="1"/>
  <c r="F213" i="1"/>
  <c r="F214" i="1"/>
  <c r="F215" i="1"/>
  <c r="F216" i="1"/>
  <c r="F217" i="1"/>
  <c r="F218" i="1"/>
  <c r="F186" i="1"/>
  <c r="F185" i="1"/>
  <c r="F184" i="1"/>
  <c r="F174" i="1"/>
  <c r="F175" i="1"/>
  <c r="F176" i="1"/>
  <c r="F177" i="1"/>
  <c r="F178" i="1"/>
  <c r="F179" i="1"/>
  <c r="F180" i="1"/>
  <c r="F181" i="1"/>
  <c r="F182" i="1"/>
  <c r="F172" i="1"/>
  <c r="F173" i="1"/>
  <c r="F171" i="1"/>
  <c r="F170" i="1"/>
  <c r="F169" i="1"/>
  <c r="F168" i="1"/>
  <c r="F167" i="1"/>
  <c r="F166" i="1"/>
  <c r="F165" i="1"/>
  <c r="F164" i="1"/>
  <c r="F163" i="1"/>
  <c r="F162" i="1"/>
  <c r="F161" i="1"/>
  <c r="F160" i="1"/>
  <c r="F159" i="1"/>
  <c r="F150" i="1"/>
  <c r="F149" i="1"/>
  <c r="F148" i="1"/>
  <c r="F147" i="1"/>
  <c r="F146" i="1"/>
  <c r="F145" i="1"/>
  <c r="F144" i="1"/>
  <c r="F143" i="1"/>
  <c r="F157" i="1"/>
  <c r="F158" i="1"/>
  <c r="F156" i="1"/>
  <c r="F151" i="1"/>
  <c r="F155" i="1"/>
  <c r="F154" i="1"/>
  <c r="F153" i="1"/>
  <c r="F152" i="1"/>
  <c r="F142" i="1"/>
  <c r="F141" i="1"/>
  <c r="F140" i="1"/>
  <c r="F139" i="1"/>
  <c r="F138" i="1"/>
  <c r="F137" i="1"/>
  <c r="F120" i="1"/>
  <c r="F121" i="1"/>
  <c r="F122" i="1"/>
  <c r="F123" i="1"/>
  <c r="F124" i="1"/>
  <c r="F125" i="1"/>
  <c r="F126" i="1"/>
  <c r="F127" i="1"/>
  <c r="F128" i="1"/>
  <c r="F129" i="1"/>
  <c r="F130" i="1"/>
  <c r="F131" i="1"/>
  <c r="F132" i="1"/>
  <c r="F133" i="1"/>
  <c r="F134" i="1"/>
  <c r="F135" i="1"/>
  <c r="F136"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<sst xmlns="http://schemas.openxmlformats.org/spreadsheetml/2006/main" count="681" uniqueCount="295">
  <si>
    <t>n. di riferimento</t>
  </si>
  <si>
    <t>Prodotto</t>
  </si>
  <si>
    <t>Unità di misura</t>
  </si>
  <si>
    <t>Importo unitario  (euro)</t>
  </si>
  <si>
    <t>UM</t>
  </si>
  <si>
    <t>Importo €</t>
  </si>
  <si>
    <t>formula per calcolo ribasso €</t>
  </si>
  <si>
    <t>valore ribassato €</t>
  </si>
  <si>
    <t>Acetilene purezza 2,5</t>
  </si>
  <si>
    <t>bombola da 40 lt, 6.5 kg</t>
  </si>
  <si>
    <t>Cad.</t>
  </si>
  <si>
    <t>kg</t>
  </si>
  <si>
    <t>Acetilene purezza 2.5</t>
  </si>
  <si>
    <t>bombola da 14 lt</t>
  </si>
  <si>
    <t>Alipak 100 in B.la L14 (azoto E941)</t>
  </si>
  <si>
    <t>Bombola da 14 lt</t>
  </si>
  <si>
    <t>Alipak 130 in B.la L14 – 150 bar</t>
  </si>
  <si>
    <t>Alipak 200 (CO2 E290) in B.la L14</t>
  </si>
  <si>
    <t>Alipak 500 (Argon E938) in B.la L40</t>
  </si>
  <si>
    <t>Bombola da 40 lt</t>
  </si>
  <si>
    <t>Alipak 600 (protossido azoto E942) in B.la L40</t>
  </si>
  <si>
    <t xml:space="preserve">Ammoniaca in bidone </t>
  </si>
  <si>
    <t>bidone da 20 Kg</t>
  </si>
  <si>
    <t xml:space="preserve">Anidride carbonica gas - grado di purezza 2.5 (99,5%) </t>
  </si>
  <si>
    <t>bombole da 27 lt (20 kg)</t>
  </si>
  <si>
    <t>bombole da 40 lt (30kg)</t>
  </si>
  <si>
    <t>rack da 16 bombole da 40 lt (30kg)</t>
  </si>
  <si>
    <t>Anidride carbonica F.U.</t>
  </si>
  <si>
    <t xml:space="preserve">bombola da 40 lt (30 kg) </t>
  </si>
  <si>
    <t xml:space="preserve">Argon gas - grado di purezza 6.0 (99,9999%) o superiore  </t>
  </si>
  <si>
    <t xml:space="preserve">bombola da 50 lt  </t>
  </si>
  <si>
    <r>
      <t>m</t>
    </r>
    <r>
      <rPr>
        <vertAlign val="superscript"/>
        <sz val="10"/>
        <color indexed="8"/>
        <rFont val="Calibri"/>
        <family val="2"/>
      </rPr>
      <t>3</t>
    </r>
  </si>
  <si>
    <t>Argon gas - grado di purezza 5.0 (99.999%)</t>
  </si>
  <si>
    <t>bombole da 50 L</t>
  </si>
  <si>
    <t xml:space="preserve">Argon gas - grado di purezza 5.0 (99,999%) </t>
  </si>
  <si>
    <t xml:space="preserve">bombola da 40 lt </t>
  </si>
  <si>
    <t xml:space="preserve">Argon - grado di purezza 5.0 99.99% </t>
  </si>
  <si>
    <t>Aria - grado di purezza 5.0 (99,999%)</t>
  </si>
  <si>
    <t>bombola da 40 lt</t>
  </si>
  <si>
    <t xml:space="preserve">Aria gas- grado di purezza 4,0 (99,99%) </t>
  </si>
  <si>
    <t>Bombole da 50 L</t>
  </si>
  <si>
    <t>m3</t>
  </si>
  <si>
    <t>Bombola aria compressa da 14Litri</t>
  </si>
  <si>
    <t xml:space="preserve">Aria SP </t>
  </si>
  <si>
    <t>Azomix C20 S (20% anidride carbonica, 80% azoto) in bombole acc. 40 litri, 150 bar</t>
  </si>
  <si>
    <t xml:space="preserve">Azoto gas - grado di purezza 2.5 (99,5%) </t>
  </si>
  <si>
    <t>bombole da 40 lt</t>
  </si>
  <si>
    <t xml:space="preserve">Azoto gas - grado di purezza 4.0 (99,99%) </t>
  </si>
  <si>
    <t xml:space="preserve">Azoto gas - grado di purezza 4.6 (99,9960%) </t>
  </si>
  <si>
    <t>Azoto gas - grado di purezza 5.0 (99,999%)</t>
  </si>
  <si>
    <t>Azoto gas - grado di purezza 5.0 (99.999%)</t>
  </si>
  <si>
    <t>bombola da 5 lt</t>
  </si>
  <si>
    <t>Azoto gas - grado di purezza 6.0 (99,9999%) o superiore</t>
  </si>
  <si>
    <t xml:space="preserve">Azoto gas F.U. </t>
  </si>
  <si>
    <t>Azoto liquido - grado di purezza 5.0 (99,999%)</t>
  </si>
  <si>
    <t>litro</t>
  </si>
  <si>
    <t>dewar mobili da 160 o 250 lt</t>
  </si>
  <si>
    <t xml:space="preserve">CO2 anidride carbonica grado di purezza 5.0 </t>
  </si>
  <si>
    <t>bombola da 10 lt</t>
  </si>
  <si>
    <t>Dry Zero Air</t>
  </si>
  <si>
    <t>bombola da 50 lt</t>
  </si>
  <si>
    <t>Etano - grado di purezza 2.3, contenuto pari a 18 Kg di prodotto</t>
  </si>
  <si>
    <t>Etano - grado di purezza 4.5 (99.995%) contenuto pari a 18Kg di prodotto</t>
  </si>
  <si>
    <t>Etano - grado di purezza 4.5 (99.995%) bombola contenente Kg di prodotto da specificare</t>
  </si>
  <si>
    <t>bombola 50 lt</t>
  </si>
  <si>
    <t>Kg</t>
  </si>
  <si>
    <t>Etano - grado di purezza 5.5 (99.999%) contenuto pari a 16.8Kg di prodotto</t>
  </si>
  <si>
    <t>Etilene gas - grado di purezza 2.5 (99,5%)</t>
  </si>
  <si>
    <t>Ghiaccio secco in pellet</t>
  </si>
  <si>
    <t>frigo box da 20 Kg</t>
  </si>
  <si>
    <t xml:space="preserve">Idrogeno gas - grado di purezza 4.5 (99,995%) </t>
  </si>
  <si>
    <t>Idrogeno gas - grado di purezza 5.0 (99,999%)</t>
  </si>
  <si>
    <t>Kripton, 5.0 in B.la L 5 (500 litri di prodotto) </t>
  </si>
  <si>
    <t>Metano - grado di purezza 4.5</t>
  </si>
  <si>
    <t>Metano - grado di purezza 4.5 (99,995%) con 10m3 di prodotto</t>
  </si>
  <si>
    <t>Miscela al 5% di Idrogeno in Azoto - grado di purezza 5.0 (99,999%)</t>
  </si>
  <si>
    <t>Miscela al 5% Idrogeno in Azoto - grado di purezza 5.0 99.99%</t>
  </si>
  <si>
    <t>Miscela ARGOMiX M10- argon metano</t>
  </si>
  <si>
    <t>Miscela SF6=37.6% Azoto 62.4%</t>
  </si>
  <si>
    <t>Miscela Argomet 10</t>
  </si>
  <si>
    <t>Bombole da 40 L</t>
  </si>
  <si>
    <t>Miscela Elio-idrogeno (7%) 5.0 (purezza 99.999%)</t>
  </si>
  <si>
    <t>Bombola da 10L</t>
  </si>
  <si>
    <t xml:space="preserve">Miscela Elio-Butano 1.3% </t>
  </si>
  <si>
    <t>Miscela Anidride carbonica/ossigeno 5/95% gas - grado di purezza 4.0 (99,99%)</t>
  </si>
  <si>
    <t xml:space="preserve">bombole da 40 lt </t>
  </si>
  <si>
    <t>Miscela Anidride carbonica/ossigeno 5/95% gas- grado di purezza 4.0 (99,99%)</t>
  </si>
  <si>
    <t>bombole da 5 lt</t>
  </si>
  <si>
    <t>Miscela Anidride carbonica/azoto 5/95% gas - grado di purezza 4.0 (99,99%)</t>
  </si>
  <si>
    <t>Miscela ossigeno/azoto 4/96% gas –grado di purezza 4.0 (99,99%)</t>
  </si>
  <si>
    <t> -</t>
  </si>
  <si>
    <t>Miscela ossigeno/azoto 8/92% gas - grado di purezza 4.0 (99,99%)</t>
  </si>
  <si>
    <t>Miscela Anidride carbonica/azoto 8/92% gas - grado di purezza 4.0 (99,99%)</t>
  </si>
  <si>
    <t>Miscele CO2 5% resto azoto in bombole</t>
  </si>
  <si>
    <t>Miscele CO2 5% / O2 0,1% resto azoto in bombole</t>
  </si>
  <si>
    <t>Miscele CO2 5% / O2 0,2% resto azoto in bombole</t>
  </si>
  <si>
    <t>Miscele CO2 4000 ppm resto azoto in bombole</t>
  </si>
  <si>
    <t>Miscele CO2 4000ppm, CO 500 ppm resto azoto in bombole</t>
  </si>
  <si>
    <t>Miscela per saldatura 80-82%Argon/20-18%CO2 (ISO M21)</t>
  </si>
  <si>
    <t>bombole da 40lt</t>
  </si>
  <si>
    <t>Miscela per saldatura Argon 92% / CO2 8%</t>
  </si>
  <si>
    <t>Miscela per saldatura Argon 98% - CO2 2% (ISO M12)</t>
  </si>
  <si>
    <t>Mix speciale CO 5% resto azoto con c.a. in bombole da lt 20</t>
  </si>
  <si>
    <t>bombola da 20 lt</t>
  </si>
  <si>
    <t>Mix speciale CO 5% resto azoto con c.a. in bombole da lt 50</t>
  </si>
  <si>
    <t>Mix speciale CO 10% resto azoto con c.a. in bombole da lt 20</t>
  </si>
  <si>
    <t>Mix speciale CO 10% resto azoto con c.a. in bombole da lt 50</t>
  </si>
  <si>
    <t>Monossido di carbonio - grado di purezza 4.0 (99,99%)</t>
  </si>
  <si>
    <t>bombole da 10 lt</t>
  </si>
  <si>
    <t>Ossigeno gas - grado di purezza 5.0 (99.999%)</t>
  </si>
  <si>
    <t>Protossido di azoto titolo 2.5 (Purezza 99,5%) in bombole da 10Kg</t>
  </si>
  <si>
    <t>bombola da 10Kg</t>
  </si>
  <si>
    <t>Una carica</t>
  </si>
  <si>
    <t>Xenon 5.0 in B.la L 5 (250 litri di prodotto)</t>
  </si>
  <si>
    <t>Elio gas - grado di purezza 5.0 (99,999%)</t>
  </si>
  <si>
    <t>Elio gas- grado di purezza 5.5 (99.9995%)</t>
  </si>
  <si>
    <t>Elio gas - grado di purezza 6.0 (99.9999%) o superiore</t>
  </si>
  <si>
    <t>Elio liquido - grado di purezza 5.0 (99,999%)</t>
  </si>
  <si>
    <t>NP00</t>
  </si>
  <si>
    <t>Taratura sonde termometriche presenti nel sistema di crioconservazione a servizio della Biobanca, come descritto nel paragrago 5.2 del Capitolato tecnico prestazionale dell’accordo quadro</t>
  </si>
  <si>
    <t>NP001</t>
  </si>
  <si>
    <t>Tubazione sottovuoto. Tubazione interna in acciaio AISI 304 L SCHSS DN 15 mm </t>
  </si>
  <si>
    <t>NP002</t>
  </si>
  <si>
    <t>Giunto lohnston</t>
  </si>
  <si>
    <t>NP003</t>
  </si>
  <si>
    <t>Tee sottovuoto in acciaio AISI 304 L SCHSS</t>
  </si>
  <si>
    <t>NP004</t>
  </si>
  <si>
    <t xml:space="preserve">Rastrelliera per bombole a 1 posto </t>
  </si>
  <si>
    <t>NP005</t>
  </si>
  <si>
    <t>Rastrelliera per bombole a 3 posti</t>
  </si>
  <si>
    <t>NP006</t>
  </si>
  <si>
    <t>Quadro di decompressione Mod. QSLM 2000 a scambio semi automatico e riarmo manuale a leva in ottone cromato, pressione di scambio in uscita 12-14 bar, completo di pressostati e micro di spurgo</t>
  </si>
  <si>
    <t>NP007</t>
  </si>
  <si>
    <t>Quadro di decompressione Mod. QSLM 1200  a scambio semi automatico e riarmo manuale a leva in ottone cromato, pressione di scambio in uscita 12-14 bar, completo di pressostati e micro di spurgo</t>
  </si>
  <si>
    <t>NP008</t>
  </si>
  <si>
    <t xml:space="preserve">Centralina di allarme 2 ingressi CE0476 220 V, con centralino da esterno IP65  </t>
  </si>
  <si>
    <t>NP009</t>
  </si>
  <si>
    <t>Regolatore di 2° stadio  mod. R 121</t>
  </si>
  <si>
    <t>NP010</t>
  </si>
  <si>
    <t>Ossigeno 5.0 in bombola da litri 14</t>
  </si>
  <si>
    <t>NP011</t>
  </si>
  <si>
    <t>Idrogeno 5.0 in bombola da litri 14</t>
  </si>
  <si>
    <t>NP012</t>
  </si>
  <si>
    <t>Argon 5.5 in bombola da litri 14</t>
  </si>
  <si>
    <t>NP013</t>
  </si>
  <si>
    <t>Elio 5.5 in bombola da litri 14</t>
  </si>
  <si>
    <t>NP014</t>
  </si>
  <si>
    <t>SF6 4.0 in bombola da 5 Kg</t>
  </si>
  <si>
    <t>NP015</t>
  </si>
  <si>
    <t>Riduttore doppio stadio con pressione di lavoro finale 2 bar</t>
  </si>
  <si>
    <t>NP016</t>
  </si>
  <si>
    <t>Idrogeno 5.5 in bombola da litri 40</t>
  </si>
  <si>
    <t>AC.</t>
  </si>
  <si>
    <t>NP017</t>
  </si>
  <si>
    <t>Componenti per recupero gas R407V del circuito frigo Tempco modello MR 19 frigo, per pressurizzazione con azoto ed eliminazione perdite, messa in vuoto e successiva ricarica di GAS R407C</t>
  </si>
  <si>
    <t>Carrello biposto per bombole da 40lt con cassetto</t>
  </si>
  <si>
    <t>Carrellino porta bombole da lt 5 con ruote diam. 150mm</t>
  </si>
  <si>
    <t>Azoto titolo 2.5 (purezza 99.5%) in pacchi 16x50 secondo il quantitativo di prodotto contenuto</t>
  </si>
  <si>
    <t>Azoto titolo 2.5 (purezza 99.5%) in pacchi 16x50 secondo per 160mc totali</t>
  </si>
  <si>
    <t>Ossigeno in bombola da lt 5</t>
  </si>
  <si>
    <t>pacchi 16x50</t>
  </si>
  <si>
    <t>bombola 5lt</t>
  </si>
  <si>
    <t>mc</t>
  </si>
  <si>
    <t>NP018</t>
  </si>
  <si>
    <t>NP019</t>
  </si>
  <si>
    <t>NP020</t>
  </si>
  <si>
    <t>NP021</t>
  </si>
  <si>
    <t>NP022</t>
  </si>
  <si>
    <t>NP032</t>
  </si>
  <si>
    <t>NP033</t>
  </si>
  <si>
    <t>NP034</t>
  </si>
  <si>
    <t>NP035</t>
  </si>
  <si>
    <t>NP036</t>
  </si>
  <si>
    <t>Ripristino sistema di monitoraggio liquefattore e ricambistica hardware/software</t>
  </si>
  <si>
    <t>Argon titolo 5.5 (Purezza 99,9995%) in bomboletta da Lt. 1 di proprietà dell’Università degli studi di Firenze</t>
  </si>
  <si>
    <t>Argon titolo 5.5 (Purezza 99,9995%) in bomboletta da Lt. 5 di proprietà dell’Università degli studi di Firenze</t>
  </si>
  <si>
    <t>Collaudo bombolette per gas Argon da 1 o 5 Lt. di proprietà dell’Università degli studi di Firenze</t>
  </si>
  <si>
    <t>Ammoniaca titolo 4.0 in bombolette da 5 Kg</t>
  </si>
  <si>
    <t>NP037</t>
  </si>
  <si>
    <t>Trasmettitore di pressione per liquefattore LINDT mod. PMC21-3DD0/173</t>
  </si>
  <si>
    <t>NP038</t>
  </si>
  <si>
    <t>Riduttore in acciaio inox signolo stadioP=out 0-4bar completo di codolo</t>
  </si>
  <si>
    <t>NP039</t>
  </si>
  <si>
    <t>Valvola di sovrappressione (relief) HPISRV 16bar acciaio inox</t>
  </si>
  <si>
    <t>NP023</t>
  </si>
  <si>
    <t>NP024</t>
  </si>
  <si>
    <t>NP025</t>
  </si>
  <si>
    <t>NP026</t>
  </si>
  <si>
    <t>NP027</t>
  </si>
  <si>
    <t>NP028</t>
  </si>
  <si>
    <t>NP030</t>
  </si>
  <si>
    <t>NP031</t>
  </si>
  <si>
    <t>Compressore 100514 per ALS -80°C</t>
  </si>
  <si>
    <t>Kit filtro capillare 7.0metri</t>
  </si>
  <si>
    <t>Separatore olio a brasare 130551</t>
  </si>
  <si>
    <t>Miscela di congelatori ALS</t>
  </si>
  <si>
    <t>Lavaggio pressurizzazione con azoto</t>
  </si>
  <si>
    <t>Materiale per brasatura</t>
  </si>
  <si>
    <t>CO2 titolo 4.5 in bomboletta da 1 litro</t>
  </si>
  <si>
    <t>Bomboletta baby pure da litri 1 ricaricabile completa di valvola, verniciatura e certificato</t>
  </si>
  <si>
    <t>NP040</t>
  </si>
  <si>
    <t xml:space="preserve">Posto presa singolo stadio gas puri serie VSR 2T HF </t>
  </si>
  <si>
    <t>NP041</t>
  </si>
  <si>
    <t>Ricambio per regolatorei di pressione Circle SEAL GO tefzel seat, codice p/n G107846, per liquefattore</t>
  </si>
  <si>
    <t xml:space="preserve">Cad. </t>
  </si>
  <si>
    <t>NP042</t>
  </si>
  <si>
    <t>Ricambio per regolatorei di pressione Circle SEAL GO seat retainer, codice p/n G110279, per liquefattore</t>
  </si>
  <si>
    <t>NP043</t>
  </si>
  <si>
    <t>Ricambio per regolatorei di pressione Circle SEAL GO poppet, codice p/n G110295, per liquefattore</t>
  </si>
  <si>
    <t>NP044</t>
  </si>
  <si>
    <t>Ricambio per regolatorei di pressione Circle SEAL GO poppet spring facer, codice p/n G103841, per liquefattore</t>
  </si>
  <si>
    <t>NP045</t>
  </si>
  <si>
    <t>Ricambio per regolatorei di pressione Circle SEAL GO under diaphragm spring, codice p/n G100386, per liquefattore</t>
  </si>
  <si>
    <t>NP046</t>
  </si>
  <si>
    <t>Ricambio per regolatorei di pressione Circle SEAL GO tefzel outer sealing rimg, codice p/n G107334, per liquefattore</t>
  </si>
  <si>
    <t>NP047</t>
  </si>
  <si>
    <t>Tubo rilsan per gas tecnici compressi di diametro 12mm, lunghezza totale 50m</t>
  </si>
  <si>
    <t>NP048</t>
  </si>
  <si>
    <t>Posto presa singolo stadio gas puri Serie VSR 2T HF</t>
  </si>
  <si>
    <t>NP049</t>
  </si>
  <si>
    <t>NOLEGGIO CARRO BOMBOLAIO dedicato al contenimento e trasporto di Elio gas compresso ad alta pressione (150 Atm) con capacità volumetrica elevata, comprensivo di quanto necessario all’attacco ed al distacco dall’impianto del Crelio</t>
  </si>
  <si>
    <t>giorno</t>
  </si>
  <si>
    <t>NP050</t>
  </si>
  <si>
    <t>mese</t>
  </si>
  <si>
    <t>NP051</t>
  </si>
  <si>
    <t>TRASPORTO CARRO BOMBOLAIO ELIO: motrice atta a trasportare il carro bombolaio di elio gas descritto alla voce 1, comprensivo di autista abilitato, spese di trasporto (carburante, autostrada ecc..), percorso da Caponago a Sesto Fiorentino, sia andata che ritorno, per un totale di tutti i viaggi necessari a portare e ritirare il carro bombolaio descritto alla voce 1</t>
  </si>
  <si>
    <t>A.C. /carro</t>
  </si>
  <si>
    <t>NP052</t>
  </si>
  <si>
    <t xml:space="preserve">SCARICO CARRO BOMBOLAIO ELIO PRESSO STABILIMENTO CAPONAGO: comprensivo di operatore qualificato, dell’utilizzo dell’impianto idoneo (decompressione, raccolta, contenimento, compressione) al recupero ed alla ridistribuzione del gas elio. </t>
  </si>
  <si>
    <t>Cad/ carro</t>
  </si>
  <si>
    <t>NP053</t>
  </si>
  <si>
    <t>ANALISI, FILTRAGGIO, PURIFICAZIONE, RICONDIZIONAMENTO PER CONSEGNA IN DEPOSITO IRREGOLARE DEL GAS ELIO: L’elio contenuto nel carro bombolaio verrà analizzato e, scelta la tipologia di intervento, verrà purificato e ricondizionato in modo renderlo idoneo alla consegna in deposito irregolare, ai sensi dell’Art. 1782 del codice civile, per un massimo di 6 carri.</t>
  </si>
  <si>
    <t>NP054</t>
  </si>
  <si>
    <t>CARICAMENTO CARRO BOMBOLAIO ELIO PRESSO STABILIMENTO CAPONAGO: attività svolta da operatore qualificato all’utilizzo dell’impianto idoneo alla produzione di elio gas da elio liquido, alle opportune condizioni (Pressione, temperatura, ecc) di stoccaggio dell’elio nel carro bombolaio dedicato al trasporto di elio gas ad alta pressione (150 Atm), nonché all’uso di compressori speciali per la compressione dell’elio gas.</t>
  </si>
  <si>
    <t>NP55</t>
  </si>
  <si>
    <t>Liquefattore di elio - manutenzione correttiva: estrazione in situ di blocco volano, valvole e cinematismi e trasporto c/o officina specializzata.</t>
  </si>
  <si>
    <t>NP56</t>
  </si>
  <si>
    <t>Liquefattore di elio - manutenzione correttiva: smontaggio c/o officina specializzata del blocco volano, valvole e cinematismi; esecuzione di controlli e verifiche dimensionali; revisione e riassemblaggio</t>
  </si>
  <si>
    <t>AC</t>
  </si>
  <si>
    <t>NP57</t>
  </si>
  <si>
    <t>Liquefattore di elio - manutenzione correttiva: prove tecniche di funzionamento componenti smontati mediante fornitura di n. 2 simulacri del pistone 3” realizzati in Nylon; ricondizionamento del pistone 3” originale mediante rettifica e secondo indicazioni fornite dal costruttore; pre-assemblaggio pistone 3” con testacroce e biella per prove di funzionalità e scorrimento all’interno della camicia su impianto in situ.</t>
  </si>
  <si>
    <t>NP58</t>
  </si>
  <si>
    <t>Liquefattore di elio - manutenzione correttiva: trasporto da officina specializzata e rimontaggio di tutti i componenti; bonifica della macchina tramite pompa a vuoto e prova di avvio per collaudo funzionale in marcia; avviamento macchina.</t>
  </si>
  <si>
    <t>NP59</t>
  </si>
  <si>
    <t>Kit per parti di ricambio per pompa rotativa Edwards mod. RV5 comprendenti i componenti: i) un Kit major P/N A37138810; ii) due cuscinetti motore 6204-6203; iii) Cartucce anti-olio/anti-odore su filtro EMF10</t>
  </si>
  <si>
    <t>NP60</t>
  </si>
  <si>
    <t>PISTON 3" LINDE MOD.1410</t>
  </si>
  <si>
    <t>NP61</t>
  </si>
  <si>
    <t>CROSSHEAD 3" LINDE MOD. 1410</t>
  </si>
  <si>
    <t>NP62</t>
  </si>
  <si>
    <t>Miscela gas Azoto-CO2 750ppm in bombola da 40 litri</t>
  </si>
  <si>
    <t>NP63</t>
  </si>
  <si>
    <t>Liquefattore di elio - manutenzione correttiva: revisione valvola Joule-Thomson</t>
  </si>
  <si>
    <t>Biobanca - Aggiornamento software sistema di monitoraggio (installazione, configurazione, prova, test di funzionamento, avvio a regime).</t>
  </si>
  <si>
    <t>NP64</t>
  </si>
  <si>
    <t>A.C.</t>
  </si>
  <si>
    <t>NP65</t>
  </si>
  <si>
    <t xml:space="preserve">Biobanca - sostituzione cablaggi del sistema di supervisione e controllo allarmi biobanca. </t>
  </si>
  <si>
    <t>NP66</t>
  </si>
  <si>
    <t>Flussimetro per gas ossigeno puro con rubinetto e con testate in ottone. Scala da 0 -10 lt/min</t>
  </si>
  <si>
    <t>cad</t>
  </si>
  <si>
    <t>NP67</t>
  </si>
  <si>
    <t>Mix spec con CO 100 ppm -resto azoto- pressione di carica 150 bar in Bombolette da Litri 5</t>
  </si>
  <si>
    <t>NP68</t>
  </si>
  <si>
    <t>Mix spec con CO 100 ppm -resto azoto- pressione di carica 150 bar in Bombolette da Litri 10</t>
  </si>
  <si>
    <t>NP69</t>
  </si>
  <si>
    <t>Mix spec con CO2 4% -resto azoto- pressione di carica 150 bar in Bombolette da Litri 5</t>
  </si>
  <si>
    <t>NP70</t>
  </si>
  <si>
    <t>Mix spec con CO2 4% -resto azoto- pressione di carica 150 bar in Bombolette da Litri 10</t>
  </si>
  <si>
    <t>NP71</t>
  </si>
  <si>
    <t>Mix spec con NO 15 ppm -resto azoto- pressione di carica 150 bar in Bombolette da Litri 5</t>
  </si>
  <si>
    <t>NP72</t>
  </si>
  <si>
    <t>Mix spec con NO 15 ppm -resto azoto- pressione di carica 150 bar in Bombolette da Litri 10</t>
  </si>
  <si>
    <t>NP73</t>
  </si>
  <si>
    <t>Ricambi per regolatore di pressione CIRCLE SEAL GO SERIE PR7LF,Tefzel Seat,CV0.5,include pn/G107846 -pn/G103839 (Seat,Sub -Seat,O-ring.Lower Flat Seal,Seat Holder), per liquefattore</t>
  </si>
  <si>
    <t>NP74</t>
  </si>
  <si>
    <t xml:space="preserve">Ricambi pre regolatore di pressione CIRCLE SEAL GO Serie PR7LF,Diaphragm Assembly p/n G103844   </t>
  </si>
  <si>
    <t>NP75</t>
  </si>
  <si>
    <t>Ricambio per regolatore di pressione CIRCLE SEAL GO, p/n G100890, per liquefattore</t>
  </si>
  <si>
    <t>NP76</t>
  </si>
  <si>
    <t>CIRCOR GO Serie PR7-L Regolatore di pressione ad alta sensibilità - riduttore completo PR7L-2A11AHB12H, per liquefattore</t>
  </si>
  <si>
    <t>TOS23/1_06.I04.075</t>
  </si>
  <si>
    <t>Fornitura e posa di tubo in rame in verga con lega secondo UNI 5649/1, con titolo di purezza Cu 99,9, per impianti idrico-sanitari e termici con caratteristiche dimensionali come da UNI 6507 B, con giunzioni saldate per linee di impianti idrico-sanitari, con l’esclusione di quelle realizzate all’interno di locali sanitari. Nei valori sono compresi: pezzi speciali, materiale per giunzioni, opere murarie di apertura e chiusura tracce su laterizi forati e murature leggere con esclusione di tracce su solette, muri in C.A. o in pietra, di rifacimento dell’intonaco, della tinteggiatura ed esecuzione di staffaggi in profilati - Tubo in rame ricotto R220, conforme alla norma UNI 1057:2010 serie pesante ";</t>
  </si>
  <si>
    <t>Tubo in rame ricotto R220, conforme alla norma UNI 1057:2010 serie pesante - Di (mm) 8 - De (mm) 10</t>
  </si>
  <si>
    <t>m</t>
  </si>
  <si>
    <t>Tubo in rame ricotto R220, conforme alla norma UNI 1057:2010 serie pesante - Di (mm) 10 - De (mm) 12</t>
  </si>
  <si>
    <t>Tubo in rame ricotto R220, conforme alla norma UNI 1057:2010 serie pesante - Di (mm) 12 - De (mm) 14</t>
  </si>
  <si>
    <t>Tubo in rame ricotto R220, conforme alla norma UNI 1057:2010 serie pesante - Di (mm) 14 - De (mm) 16</t>
  </si>
  <si>
    <t>Tubo in rame ricotto R220, conforme alla norma UNI 1057:2010 serie pesante - Di (mm) 16 - De (mm) 18</t>
  </si>
  <si>
    <t>Tubo in rame ricotto R220, conforme alla norma UNI 1057:2010 serie pesante - Di (mm) 20 - De (mm) 22</t>
  </si>
  <si>
    <t>Tubo in rame ricotto R220, conforme alla norma UNI 1057:2010 serie pesante - Di (mm) 19 - De (mm) 22</t>
  </si>
  <si>
    <t>Tubo in rame ricotto R220, conforme alla norma UNI 1057:2010 serie pesante - Di (mm) 25 - De (mm) 28</t>
  </si>
  <si>
    <t>Tubo in rame ricotto R220, conforme alla norma UNI 1057:2010 serie pesante - Di (mm) 32 - De (mm) 35</t>
  </si>
  <si>
    <t>Tubo in rame ricotto R220, conforme alla norma UNI 1057:2010 serie pesante - Di (mm) 39 - De (mm) 42</t>
  </si>
  <si>
    <t>Tubo in rame ricotto R220, conforme alla norma UNI 1057:2010 serie pesante - Di (mm) 51 - De (mm)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</si>
</sst>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
    <numFmt numFmtId="166" formatCode="0.00000"/>
    <numFmt numFmtId="167" formatCode="0.000000"/>
  </numFmts>
  <fonts count="15" x14ac:knownFonts="1">
    <font>
      <sz val="11"/>
      <color theme="1"/>
      <name val="Calibri"/>
      <family val="2"/>
      <scheme val="minor"/>
    </font>
    <font>
      <b/>
      <sz val="8"/>
      <color theme="1"/>
      <name val="Arial"/>
      <family val="2"/>
    </font>
    <font>
      <sz val="10"/>
      <color theme="1"/>
      <name val="Calibri"/>
      <family val="2"/>
    </font>
    <font>
      <sz val="8"/>
      <color theme="1"/>
      <name val="Arial"/>
      <family val="2"/>
    </font>
    <font>
      <sz val="8"/>
      <color theme="1"/>
      <name val="Calibri"/>
      <family val="2"/>
      <scheme val="minor"/>
    </font>
    <font>
      <vertAlign val="superscript"/>
      <sz val="10"/>
      <color indexed="8"/>
      <name val="Calibri"/>
      <family val="2"/>
    </font>
    <font>
      <sz val="11"/>
      <name val="Calibri"/>
      <family val="2"/>
    </font>
    <font>
      <sz val="10"/>
      <color rgb="FF000000"/>
      <name val="Calibri"/>
      <family val="2"/>
    </font>
    <font>
      <sz val="10"/>
      <name val="Calibri"/>
      <family val="2"/>
    </font>
    <font>
      <sz val="11"/>
      <color rgb="FF000000"/>
      <name val="Calibri"/>
      <family val="2"/>
    </font>
    <font>
      <sz val="11"/>
      <color theme="1"/>
      <name val="Calibri"/>
      <family val="2"/>
    </font>
    <font>
      <sz val="8"/>
      <name val="Calibri"/>
      <family val="2"/>
      <scheme val="minor"/>
    </font>
    <font>
      <sz val="9.5"/>
      <color theme="1"/>
      <name val="Arial"/>
      <family val="2"/>
    </font>
    <font>
      <sz val="9.5"/>
      <color rgb="FF000000"/>
      <name val="Arial"/>
      <family val="2"/>
    </font>
    <font>
      <sz val="10.5"/>
      <color rgb="FF444444"/>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top/>
      <bottom/>
      <diagonal/>
    </border>
  </borders>
  <cellStyleXfs count="1">
    <xf numFmtId="0" fontId="0" fillId="0" borderId="0"/>
  </cellStyleXfs>
  <cellXfs count="107">
    <xf numFmtId="0" fontId="0" fillId="0" borderId="0" xfId="0"/>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164" fontId="3" fillId="0" borderId="1" xfId="0" applyNumberFormat="1" applyFont="1" applyBorder="1" applyAlignment="1">
      <alignment horizontal="right" vertical="center"/>
    </xf>
    <xf numFmtId="2" fontId="3" fillId="0" borderId="1" xfId="0" applyNumberFormat="1" applyFont="1" applyBorder="1" applyAlignment="1">
      <alignment horizontal="right" vertical="center"/>
    </xf>
    <xf numFmtId="0" fontId="3" fillId="0" borderId="0" xfId="0" applyFont="1" applyAlignment="1">
      <alignment horizontal="right" vertical="center"/>
    </xf>
    <xf numFmtId="2" fontId="4" fillId="0" borderId="1" xfId="0" applyNumberFormat="1" applyFont="1" applyBorder="1"/>
    <xf numFmtId="0" fontId="2" fillId="0" borderId="1" xfId="0" applyFont="1" applyBorder="1" applyAlignment="1">
      <alignment vertical="center" wrapText="1"/>
    </xf>
    <xf numFmtId="0" fontId="3" fillId="0" borderId="0" xfId="0" applyFont="1" applyAlignment="1">
      <alignment horizontal="right"/>
    </xf>
    <xf numFmtId="2" fontId="3" fillId="0" borderId="1" xfId="0" applyNumberFormat="1" applyFont="1" applyBorder="1"/>
    <xf numFmtId="0" fontId="3" fillId="0" borderId="0" xfId="0" applyFont="1"/>
    <xf numFmtId="2" fontId="0" fillId="0" borderId="1" xfId="0" applyNumberFormat="1" applyBorder="1"/>
    <xf numFmtId="0" fontId="4" fillId="0" borderId="0" xfId="0" applyFont="1"/>
    <xf numFmtId="0" fontId="6" fillId="2" borderId="7" xfId="0" applyFont="1" applyFill="1" applyBorder="1" applyAlignment="1">
      <alignment horizontal="center" vertical="center"/>
    </xf>
    <xf numFmtId="0" fontId="7" fillId="2" borderId="8" xfId="0" applyFont="1" applyFill="1" applyBorder="1" applyAlignment="1">
      <alignment vertical="center" wrapText="1"/>
    </xf>
    <xf numFmtId="0" fontId="3" fillId="2" borderId="0" xfId="0" applyFont="1" applyFill="1" applyAlignment="1">
      <alignment horizontal="left"/>
    </xf>
    <xf numFmtId="0" fontId="7" fillId="2" borderId="7" xfId="0" applyFont="1" applyFill="1" applyBorder="1" applyAlignment="1">
      <alignment horizontal="center" vertical="center"/>
    </xf>
    <xf numFmtId="0" fontId="7" fillId="2" borderId="8" xfId="0" applyFont="1" applyFill="1" applyBorder="1" applyAlignment="1">
      <alignment horizontal="right" vertical="center"/>
    </xf>
    <xf numFmtId="164" fontId="3" fillId="2" borderId="1" xfId="0" applyNumberFormat="1" applyFont="1" applyFill="1" applyBorder="1" applyAlignment="1">
      <alignment horizontal="right" vertical="center"/>
    </xf>
    <xf numFmtId="0" fontId="6" fillId="2" borderId="9" xfId="0" applyFont="1" applyFill="1" applyBorder="1" applyAlignment="1">
      <alignment horizontal="center" vertical="center"/>
    </xf>
    <xf numFmtId="0" fontId="8" fillId="2" borderId="10" xfId="0" applyFont="1" applyFill="1" applyBorder="1" applyAlignment="1">
      <alignment vertical="center" wrapText="1"/>
    </xf>
    <xf numFmtId="0" fontId="7" fillId="2" borderId="9" xfId="0" applyFont="1" applyFill="1" applyBorder="1" applyAlignment="1">
      <alignment horizontal="center" vertical="center"/>
    </xf>
    <xf numFmtId="0" fontId="2" fillId="2" borderId="10" xfId="0" applyFont="1" applyFill="1" applyBorder="1" applyAlignment="1">
      <alignment horizontal="right" vertical="center"/>
    </xf>
    <xf numFmtId="0" fontId="3" fillId="2" borderId="0" xfId="0" applyFont="1" applyFill="1"/>
    <xf numFmtId="0" fontId="9" fillId="2" borderId="9" xfId="0" applyFont="1" applyFill="1" applyBorder="1" applyAlignment="1">
      <alignment horizontal="center" vertical="center"/>
    </xf>
    <xf numFmtId="0" fontId="7" fillId="2" borderId="10" xfId="0" applyFont="1" applyFill="1" applyBorder="1" applyAlignment="1">
      <alignment vertical="center" wrapText="1"/>
    </xf>
    <xf numFmtId="0" fontId="7" fillId="2" borderId="10" xfId="0" applyFont="1" applyFill="1" applyBorder="1" applyAlignment="1">
      <alignment horizontal="right" vertical="center"/>
    </xf>
    <xf numFmtId="0" fontId="9" fillId="2" borderId="10" xfId="0" applyFont="1" applyFill="1" applyBorder="1" applyAlignment="1">
      <alignment vertical="center" wrapText="1"/>
    </xf>
    <xf numFmtId="0" fontId="10" fillId="2" borderId="10" xfId="0" applyFont="1" applyFill="1" applyBorder="1" applyAlignment="1">
      <alignment horizontal="right" vertical="center"/>
    </xf>
    <xf numFmtId="0" fontId="9" fillId="2" borderId="10" xfId="0" applyFont="1" applyFill="1" applyBorder="1" applyAlignment="1">
      <alignment horizontal="right" vertical="center"/>
    </xf>
    <xf numFmtId="2" fontId="0" fillId="2" borderId="11" xfId="0" applyNumberFormat="1" applyFill="1" applyBorder="1"/>
    <xf numFmtId="165" fontId="3" fillId="2" borderId="1" xfId="0" applyNumberFormat="1" applyFont="1" applyFill="1" applyBorder="1" applyAlignment="1">
      <alignment horizontal="right" vertical="center"/>
    </xf>
    <xf numFmtId="165"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0" fontId="9" fillId="3" borderId="1" xfId="0" applyFont="1" applyFill="1" applyBorder="1" applyAlignment="1">
      <alignment horizontal="center" vertical="center"/>
    </xf>
    <xf numFmtId="0" fontId="4" fillId="3" borderId="1" xfId="0" applyFont="1" applyFill="1" applyBorder="1"/>
    <xf numFmtId="0" fontId="7" fillId="3" borderId="1" xfId="0" applyFont="1" applyFill="1" applyBorder="1" applyAlignment="1">
      <alignment horizontal="center" vertical="center"/>
    </xf>
    <xf numFmtId="0" fontId="7" fillId="3" borderId="1" xfId="0" applyFont="1" applyFill="1" applyBorder="1" applyAlignment="1">
      <alignment horizontal="right" vertical="center"/>
    </xf>
    <xf numFmtId="167" fontId="3" fillId="3" borderId="0" xfId="0" applyNumberFormat="1" applyFont="1" applyFill="1"/>
    <xf numFmtId="0" fontId="0" fillId="3" borderId="1" xfId="0" applyFill="1" applyBorder="1"/>
    <xf numFmtId="0" fontId="9" fillId="3" borderId="1" xfId="0" applyFont="1" applyFill="1" applyBorder="1" applyAlignment="1">
      <alignment horizontal="center" vertical="center" wrapText="1"/>
    </xf>
    <xf numFmtId="0" fontId="8" fillId="3" borderId="1" xfId="0" applyFont="1" applyFill="1" applyBorder="1" applyAlignment="1">
      <alignment vertical="center" wrapText="1"/>
    </xf>
    <xf numFmtId="165" fontId="9" fillId="3" borderId="1" xfId="0" applyNumberFormat="1" applyFont="1" applyFill="1" applyBorder="1" applyAlignment="1">
      <alignment horizontal="center" vertical="center"/>
    </xf>
    <xf numFmtId="0" fontId="6" fillId="3" borderId="7" xfId="0" applyFont="1" applyFill="1" applyBorder="1" applyAlignment="1">
      <alignment horizontal="center" vertical="center"/>
    </xf>
    <xf numFmtId="0" fontId="8" fillId="3" borderId="8" xfId="0" applyFont="1" applyFill="1" applyBorder="1" applyAlignment="1">
      <alignment vertical="center"/>
    </xf>
    <xf numFmtId="0" fontId="7" fillId="3" borderId="8" xfId="0" applyFont="1" applyFill="1" applyBorder="1" applyAlignment="1">
      <alignment horizontal="center" vertical="center"/>
    </xf>
    <xf numFmtId="0" fontId="7" fillId="3" borderId="8" xfId="0" applyFont="1" applyFill="1" applyBorder="1" applyAlignment="1">
      <alignment horizontal="right" vertical="center"/>
    </xf>
    <xf numFmtId="164" fontId="3" fillId="3" borderId="1" xfId="0" applyNumberFormat="1" applyFont="1" applyFill="1" applyBorder="1" applyAlignment="1">
      <alignment horizontal="right" vertical="center"/>
    </xf>
    <xf numFmtId="0" fontId="0" fillId="3" borderId="12" xfId="0" applyFill="1" applyBorder="1"/>
    <xf numFmtId="0" fontId="6" fillId="3" borderId="9" xfId="0" applyFont="1" applyFill="1" applyBorder="1" applyAlignment="1">
      <alignment horizontal="center" vertical="center"/>
    </xf>
    <xf numFmtId="0" fontId="8" fillId="3" borderId="10" xfId="0" applyFont="1" applyFill="1" applyBorder="1" applyAlignment="1">
      <alignment vertical="center"/>
    </xf>
    <xf numFmtId="0" fontId="7" fillId="3" borderId="10" xfId="0" applyFont="1" applyFill="1" applyBorder="1" applyAlignment="1">
      <alignment horizontal="center" vertical="center"/>
    </xf>
    <xf numFmtId="0" fontId="7" fillId="3" borderId="10" xfId="0" applyFont="1" applyFill="1" applyBorder="1" applyAlignment="1">
      <alignment horizontal="right"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vertical="center"/>
    </xf>
    <xf numFmtId="0" fontId="7" fillId="4" borderId="8" xfId="0" applyFont="1" applyFill="1" applyBorder="1" applyAlignment="1">
      <alignment horizontal="center" vertical="center"/>
    </xf>
    <xf numFmtId="0" fontId="2" fillId="4" borderId="8" xfId="0" applyFont="1" applyFill="1" applyBorder="1" applyAlignment="1">
      <alignment horizontal="center" vertical="center"/>
    </xf>
    <xf numFmtId="164" fontId="3" fillId="4" borderId="1" xfId="0" applyNumberFormat="1" applyFont="1" applyFill="1" applyBorder="1" applyAlignment="1">
      <alignment horizontal="right" vertical="center"/>
    </xf>
    <xf numFmtId="0" fontId="0" fillId="4" borderId="12" xfId="0" applyFill="1" applyBorder="1"/>
    <xf numFmtId="0" fontId="8" fillId="4" borderId="9" xfId="0" applyFont="1" applyFill="1" applyBorder="1" applyAlignment="1">
      <alignment horizontal="center" vertical="center"/>
    </xf>
    <xf numFmtId="0" fontId="2" fillId="4" borderId="10" xfId="0" applyFont="1" applyFill="1" applyBorder="1" applyAlignment="1">
      <alignment vertical="center"/>
    </xf>
    <xf numFmtId="0" fontId="2" fillId="4" borderId="10" xfId="0" applyFont="1" applyFill="1" applyBorder="1" applyAlignment="1">
      <alignment horizontal="center" vertical="center"/>
    </xf>
    <xf numFmtId="0" fontId="8" fillId="4" borderId="10" xfId="0" applyFont="1" applyFill="1" applyBorder="1" applyAlignment="1">
      <alignment vertical="center"/>
    </xf>
    <xf numFmtId="0" fontId="7" fillId="4" borderId="9" xfId="0" applyFont="1" applyFill="1" applyBorder="1" applyAlignment="1">
      <alignment horizontal="center" vertical="center"/>
    </xf>
    <xf numFmtId="0" fontId="7" fillId="4" borderId="10" xfId="0" applyFont="1" applyFill="1" applyBorder="1" applyAlignment="1">
      <alignment vertical="center"/>
    </xf>
    <xf numFmtId="0" fontId="7" fillId="4" borderId="10" xfId="0" applyFont="1" applyFill="1" applyBorder="1" applyAlignment="1">
      <alignment horizontal="center" vertical="center"/>
    </xf>
    <xf numFmtId="165" fontId="3" fillId="4" borderId="1" xfId="0" applyNumberFormat="1" applyFont="1" applyFill="1" applyBorder="1" applyAlignment="1">
      <alignment horizontal="right"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7" fillId="5" borderId="7" xfId="0" applyFont="1" applyFill="1" applyBorder="1" applyAlignment="1">
      <alignment horizontal="center" vertical="center"/>
    </xf>
    <xf numFmtId="0" fontId="8" fillId="5" borderId="8" xfId="0" applyFont="1" applyFill="1" applyBorder="1" applyAlignment="1">
      <alignment vertical="center"/>
    </xf>
    <xf numFmtId="0" fontId="7" fillId="5" borderId="8" xfId="0" applyFont="1" applyFill="1" applyBorder="1" applyAlignment="1">
      <alignment horizontal="center" vertical="center"/>
    </xf>
    <xf numFmtId="0" fontId="9" fillId="5" borderId="9" xfId="0" applyFont="1" applyFill="1" applyBorder="1" applyAlignment="1">
      <alignment horizontal="center" vertical="center"/>
    </xf>
    <xf numFmtId="165" fontId="3" fillId="5" borderId="1" xfId="0" applyNumberFormat="1" applyFont="1" applyFill="1" applyBorder="1" applyAlignment="1">
      <alignment horizontal="right" vertical="center"/>
    </xf>
    <xf numFmtId="0" fontId="0" fillId="5" borderId="12" xfId="0" applyFill="1" applyBorder="1"/>
    <xf numFmtId="0" fontId="8"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vertical="center"/>
    </xf>
    <xf numFmtId="0" fontId="2" fillId="5" borderId="7" xfId="0" applyFont="1" applyFill="1" applyBorder="1" applyAlignment="1">
      <alignment horizontal="center" vertical="center"/>
    </xf>
    <xf numFmtId="0" fontId="8" fillId="0" borderId="7" xfId="0" applyFont="1" applyBorder="1" applyAlignment="1">
      <alignment horizontal="center" vertical="center"/>
    </xf>
    <xf numFmtId="0" fontId="7" fillId="0" borderId="8" xfId="0" applyFont="1" applyBorder="1" applyAlignment="1">
      <alignment vertical="center"/>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8" xfId="0" applyFont="1" applyBorder="1" applyAlignment="1">
      <alignment vertical="center"/>
    </xf>
    <xf numFmtId="0" fontId="8" fillId="0" borderId="14" xfId="0" applyFont="1" applyBorder="1" applyAlignment="1">
      <alignment horizontal="center" vertical="center"/>
    </xf>
    <xf numFmtId="0" fontId="12" fillId="0" borderId="15" xfId="0" applyFont="1" applyBorder="1" applyAlignment="1">
      <alignment vertical="center"/>
    </xf>
    <xf numFmtId="0" fontId="13" fillId="0" borderId="10" xfId="0" applyFont="1" applyBorder="1" applyAlignment="1">
      <alignment vertical="center"/>
    </xf>
    <xf numFmtId="0" fontId="0" fillId="5" borderId="16" xfId="0" applyFill="1" applyBorder="1"/>
    <xf numFmtId="2" fontId="14" fillId="0" borderId="13" xfId="0" applyNumberFormat="1" applyFont="1" applyBorder="1" applyAlignment="1">
      <alignment vertical="center"/>
    </xf>
    <xf numFmtId="2" fontId="14" fillId="0" borderId="9" xfId="0" applyNumberFormat="1" applyFont="1" applyBorder="1" applyAlignment="1">
      <alignment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L218"/>
  <sheetViews>
    <sheetView tabSelected="1" zoomScale="85" zoomScaleNormal="85" workbookViewId="0">
      <pane xSplit="1" ySplit="2" topLeftCell="B3" activePane="bottomRight" state="frozen"/>
      <selection pane="topRight" activeCell="B1" sqref="B1"/>
      <selection pane="bottomLeft" activeCell="A3" sqref="A3"/>
      <selection pane="bottomRight" activeCell="M20" sqref="M20"/>
    </sheetView>
  </sheetViews>
  <sheetFormatPr defaultColWidth="8.85546875" defaultRowHeight="15" x14ac:dyDescent="0.25"/>
  <cols>
    <col min="1" max="1" width="13.85546875" style="17" bestFit="1" customWidth="1"/>
    <col min="2" max="2" width="76.7109375" customWidth="1"/>
    <col min="3" max="3" width="28.140625" style="19" customWidth="1"/>
    <col min="4" max="4" width="13.85546875" bestFit="1" customWidth="1"/>
    <col min="5" max="5" width="10.28515625" customWidth="1"/>
    <col min="6" max="6" width="15.7109375" bestFit="1" customWidth="1"/>
    <col min="7" max="7" width="8.42578125" bestFit="1" customWidth="1"/>
    <col min="8" max="12" width="9.140625" customWidth="1"/>
    <col min="257" max="257" width="13.85546875" bestFit="1" customWidth="1"/>
    <col min="258" max="258" width="58.85546875" bestFit="1" customWidth="1"/>
    <col min="259" max="259" width="28.140625" customWidth="1"/>
    <col min="260" max="260" width="13.85546875" bestFit="1" customWidth="1"/>
    <col min="261" max="261" width="10.28515625" customWidth="1"/>
    <col min="262" max="262" width="10.28515625" bestFit="1" customWidth="1"/>
    <col min="263" max="263" width="8.42578125" bestFit="1" customWidth="1"/>
    <col min="264" max="268" width="9.140625" customWidth="1"/>
    <col min="513" max="513" width="13.85546875" bestFit="1" customWidth="1"/>
    <col min="514" max="514" width="58.85546875" bestFit="1" customWidth="1"/>
    <col min="515" max="515" width="28.140625" customWidth="1"/>
    <col min="516" max="516" width="13.85546875" bestFit="1" customWidth="1"/>
    <col min="517" max="517" width="10.28515625" customWidth="1"/>
    <col min="518" max="518" width="10.28515625" bestFit="1" customWidth="1"/>
    <col min="519" max="519" width="8.42578125" bestFit="1" customWidth="1"/>
    <col min="520" max="524" width="9.140625" customWidth="1"/>
    <col min="769" max="769" width="13.85546875" bestFit="1" customWidth="1"/>
    <col min="770" max="770" width="58.85546875" bestFit="1" customWidth="1"/>
    <col min="771" max="771" width="28.140625" customWidth="1"/>
    <col min="772" max="772" width="13.85546875" bestFit="1" customWidth="1"/>
    <col min="773" max="773" width="10.28515625" customWidth="1"/>
    <col min="774" max="774" width="10.28515625" bestFit="1" customWidth="1"/>
    <col min="775" max="775" width="8.42578125" bestFit="1" customWidth="1"/>
    <col min="776" max="780" width="9.140625" customWidth="1"/>
    <col min="1025" max="1025" width="13.85546875" bestFit="1" customWidth="1"/>
    <col min="1026" max="1026" width="58.85546875" bestFit="1" customWidth="1"/>
    <col min="1027" max="1027" width="28.140625" customWidth="1"/>
    <col min="1028" max="1028" width="13.85546875" bestFit="1" customWidth="1"/>
    <col min="1029" max="1029" width="10.28515625" customWidth="1"/>
    <col min="1030" max="1030" width="10.28515625" bestFit="1" customWidth="1"/>
    <col min="1031" max="1031" width="8.42578125" bestFit="1" customWidth="1"/>
    <col min="1032" max="1036" width="9.140625" customWidth="1"/>
    <col min="1281" max="1281" width="13.85546875" bestFit="1" customWidth="1"/>
    <col min="1282" max="1282" width="58.85546875" bestFit="1" customWidth="1"/>
    <col min="1283" max="1283" width="28.140625" customWidth="1"/>
    <col min="1284" max="1284" width="13.85546875" bestFit="1" customWidth="1"/>
    <col min="1285" max="1285" width="10.28515625" customWidth="1"/>
    <col min="1286" max="1286" width="10.28515625" bestFit="1" customWidth="1"/>
    <col min="1287" max="1287" width="8.42578125" bestFit="1" customWidth="1"/>
    <col min="1288" max="1292" width="9.140625" customWidth="1"/>
    <col min="1537" max="1537" width="13.85546875" bestFit="1" customWidth="1"/>
    <col min="1538" max="1538" width="58.85546875" bestFit="1" customWidth="1"/>
    <col min="1539" max="1539" width="28.140625" customWidth="1"/>
    <col min="1540" max="1540" width="13.85546875" bestFit="1" customWidth="1"/>
    <col min="1541" max="1541" width="10.28515625" customWidth="1"/>
    <col min="1542" max="1542" width="10.28515625" bestFit="1" customWidth="1"/>
    <col min="1543" max="1543" width="8.42578125" bestFit="1" customWidth="1"/>
    <col min="1544" max="1548" width="9.140625" customWidth="1"/>
    <col min="1793" max="1793" width="13.85546875" bestFit="1" customWidth="1"/>
    <col min="1794" max="1794" width="58.85546875" bestFit="1" customWidth="1"/>
    <col min="1795" max="1795" width="28.140625" customWidth="1"/>
    <col min="1796" max="1796" width="13.85546875" bestFit="1" customWidth="1"/>
    <col min="1797" max="1797" width="10.28515625" customWidth="1"/>
    <col min="1798" max="1798" width="10.28515625" bestFit="1" customWidth="1"/>
    <col min="1799" max="1799" width="8.42578125" bestFit="1" customWidth="1"/>
    <col min="1800" max="1804" width="9.140625" customWidth="1"/>
    <col min="2049" max="2049" width="13.85546875" bestFit="1" customWidth="1"/>
    <col min="2050" max="2050" width="58.85546875" bestFit="1" customWidth="1"/>
    <col min="2051" max="2051" width="28.140625" customWidth="1"/>
    <col min="2052" max="2052" width="13.85546875" bestFit="1" customWidth="1"/>
    <col min="2053" max="2053" width="10.28515625" customWidth="1"/>
    <col min="2054" max="2054" width="10.28515625" bestFit="1" customWidth="1"/>
    <col min="2055" max="2055" width="8.42578125" bestFit="1" customWidth="1"/>
    <col min="2056" max="2060" width="9.140625" customWidth="1"/>
    <col min="2305" max="2305" width="13.85546875" bestFit="1" customWidth="1"/>
    <col min="2306" max="2306" width="58.85546875" bestFit="1" customWidth="1"/>
    <col min="2307" max="2307" width="28.140625" customWidth="1"/>
    <col min="2308" max="2308" width="13.85546875" bestFit="1" customWidth="1"/>
    <col min="2309" max="2309" width="10.28515625" customWidth="1"/>
    <col min="2310" max="2310" width="10.28515625" bestFit="1" customWidth="1"/>
    <col min="2311" max="2311" width="8.42578125" bestFit="1" customWidth="1"/>
    <col min="2312" max="2316" width="9.140625" customWidth="1"/>
    <col min="2561" max="2561" width="13.85546875" bestFit="1" customWidth="1"/>
    <col min="2562" max="2562" width="58.85546875" bestFit="1" customWidth="1"/>
    <col min="2563" max="2563" width="28.140625" customWidth="1"/>
    <col min="2564" max="2564" width="13.85546875" bestFit="1" customWidth="1"/>
    <col min="2565" max="2565" width="10.28515625" customWidth="1"/>
    <col min="2566" max="2566" width="10.28515625" bestFit="1" customWidth="1"/>
    <col min="2567" max="2567" width="8.42578125" bestFit="1" customWidth="1"/>
    <col min="2568" max="2572" width="9.140625" customWidth="1"/>
    <col min="2817" max="2817" width="13.85546875" bestFit="1" customWidth="1"/>
    <col min="2818" max="2818" width="58.85546875" bestFit="1" customWidth="1"/>
    <col min="2819" max="2819" width="28.140625" customWidth="1"/>
    <col min="2820" max="2820" width="13.85546875" bestFit="1" customWidth="1"/>
    <col min="2821" max="2821" width="10.28515625" customWidth="1"/>
    <col min="2822" max="2822" width="10.28515625" bestFit="1" customWidth="1"/>
    <col min="2823" max="2823" width="8.42578125" bestFit="1" customWidth="1"/>
    <col min="2824" max="2828" width="9.140625" customWidth="1"/>
    <col min="3073" max="3073" width="13.85546875" bestFit="1" customWidth="1"/>
    <col min="3074" max="3074" width="58.85546875" bestFit="1" customWidth="1"/>
    <col min="3075" max="3075" width="28.140625" customWidth="1"/>
    <col min="3076" max="3076" width="13.85546875" bestFit="1" customWidth="1"/>
    <col min="3077" max="3077" width="10.28515625" customWidth="1"/>
    <col min="3078" max="3078" width="10.28515625" bestFit="1" customWidth="1"/>
    <col min="3079" max="3079" width="8.42578125" bestFit="1" customWidth="1"/>
    <col min="3080" max="3084" width="9.140625" customWidth="1"/>
    <col min="3329" max="3329" width="13.85546875" bestFit="1" customWidth="1"/>
    <col min="3330" max="3330" width="58.85546875" bestFit="1" customWidth="1"/>
    <col min="3331" max="3331" width="28.140625" customWidth="1"/>
    <col min="3332" max="3332" width="13.85546875" bestFit="1" customWidth="1"/>
    <col min="3333" max="3333" width="10.28515625" customWidth="1"/>
    <col min="3334" max="3334" width="10.28515625" bestFit="1" customWidth="1"/>
    <col min="3335" max="3335" width="8.42578125" bestFit="1" customWidth="1"/>
    <col min="3336" max="3340" width="9.140625" customWidth="1"/>
    <col min="3585" max="3585" width="13.85546875" bestFit="1" customWidth="1"/>
    <col min="3586" max="3586" width="58.85546875" bestFit="1" customWidth="1"/>
    <col min="3587" max="3587" width="28.140625" customWidth="1"/>
    <col min="3588" max="3588" width="13.85546875" bestFit="1" customWidth="1"/>
    <col min="3589" max="3589" width="10.28515625" customWidth="1"/>
    <col min="3590" max="3590" width="10.28515625" bestFit="1" customWidth="1"/>
    <col min="3591" max="3591" width="8.42578125" bestFit="1" customWidth="1"/>
    <col min="3592" max="3596" width="9.140625" customWidth="1"/>
    <col min="3841" max="3841" width="13.85546875" bestFit="1" customWidth="1"/>
    <col min="3842" max="3842" width="58.85546875" bestFit="1" customWidth="1"/>
    <col min="3843" max="3843" width="28.140625" customWidth="1"/>
    <col min="3844" max="3844" width="13.85546875" bestFit="1" customWidth="1"/>
    <col min="3845" max="3845" width="10.28515625" customWidth="1"/>
    <col min="3846" max="3846" width="10.28515625" bestFit="1" customWidth="1"/>
    <col min="3847" max="3847" width="8.42578125" bestFit="1" customWidth="1"/>
    <col min="3848" max="3852" width="9.140625" customWidth="1"/>
    <col min="4097" max="4097" width="13.85546875" bestFit="1" customWidth="1"/>
    <col min="4098" max="4098" width="58.85546875" bestFit="1" customWidth="1"/>
    <col min="4099" max="4099" width="28.140625" customWidth="1"/>
    <col min="4100" max="4100" width="13.85546875" bestFit="1" customWidth="1"/>
    <col min="4101" max="4101" width="10.28515625" customWidth="1"/>
    <col min="4102" max="4102" width="10.28515625" bestFit="1" customWidth="1"/>
    <col min="4103" max="4103" width="8.42578125" bestFit="1" customWidth="1"/>
    <col min="4104" max="4108" width="9.140625" customWidth="1"/>
    <col min="4353" max="4353" width="13.85546875" bestFit="1" customWidth="1"/>
    <col min="4354" max="4354" width="58.85546875" bestFit="1" customWidth="1"/>
    <col min="4355" max="4355" width="28.140625" customWidth="1"/>
    <col min="4356" max="4356" width="13.85546875" bestFit="1" customWidth="1"/>
    <col min="4357" max="4357" width="10.28515625" customWidth="1"/>
    <col min="4358" max="4358" width="10.28515625" bestFit="1" customWidth="1"/>
    <col min="4359" max="4359" width="8.42578125" bestFit="1" customWidth="1"/>
    <col min="4360" max="4364" width="9.140625" customWidth="1"/>
    <col min="4609" max="4609" width="13.85546875" bestFit="1" customWidth="1"/>
    <col min="4610" max="4610" width="58.85546875" bestFit="1" customWidth="1"/>
    <col min="4611" max="4611" width="28.140625" customWidth="1"/>
    <col min="4612" max="4612" width="13.85546875" bestFit="1" customWidth="1"/>
    <col min="4613" max="4613" width="10.28515625" customWidth="1"/>
    <col min="4614" max="4614" width="10.28515625" bestFit="1" customWidth="1"/>
    <col min="4615" max="4615" width="8.42578125" bestFit="1" customWidth="1"/>
    <col min="4616" max="4620" width="9.140625" customWidth="1"/>
    <col min="4865" max="4865" width="13.85546875" bestFit="1" customWidth="1"/>
    <col min="4866" max="4866" width="58.85546875" bestFit="1" customWidth="1"/>
    <col min="4867" max="4867" width="28.140625" customWidth="1"/>
    <col min="4868" max="4868" width="13.85546875" bestFit="1" customWidth="1"/>
    <col min="4869" max="4869" width="10.28515625" customWidth="1"/>
    <col min="4870" max="4870" width="10.28515625" bestFit="1" customWidth="1"/>
    <col min="4871" max="4871" width="8.42578125" bestFit="1" customWidth="1"/>
    <col min="4872" max="4876" width="9.140625" customWidth="1"/>
    <col min="5121" max="5121" width="13.85546875" bestFit="1" customWidth="1"/>
    <col min="5122" max="5122" width="58.85546875" bestFit="1" customWidth="1"/>
    <col min="5123" max="5123" width="28.140625" customWidth="1"/>
    <col min="5124" max="5124" width="13.85546875" bestFit="1" customWidth="1"/>
    <col min="5125" max="5125" width="10.28515625" customWidth="1"/>
    <col min="5126" max="5126" width="10.28515625" bestFit="1" customWidth="1"/>
    <col min="5127" max="5127" width="8.42578125" bestFit="1" customWidth="1"/>
    <col min="5128" max="5132" width="9.140625" customWidth="1"/>
    <col min="5377" max="5377" width="13.85546875" bestFit="1" customWidth="1"/>
    <col min="5378" max="5378" width="58.85546875" bestFit="1" customWidth="1"/>
    <col min="5379" max="5379" width="28.140625" customWidth="1"/>
    <col min="5380" max="5380" width="13.85546875" bestFit="1" customWidth="1"/>
    <col min="5381" max="5381" width="10.28515625" customWidth="1"/>
    <col min="5382" max="5382" width="10.28515625" bestFit="1" customWidth="1"/>
    <col min="5383" max="5383" width="8.42578125" bestFit="1" customWidth="1"/>
    <col min="5384" max="5388" width="9.140625" customWidth="1"/>
    <col min="5633" max="5633" width="13.85546875" bestFit="1" customWidth="1"/>
    <col min="5634" max="5634" width="58.85546875" bestFit="1" customWidth="1"/>
    <col min="5635" max="5635" width="28.140625" customWidth="1"/>
    <col min="5636" max="5636" width="13.85546875" bestFit="1" customWidth="1"/>
    <col min="5637" max="5637" width="10.28515625" customWidth="1"/>
    <col min="5638" max="5638" width="10.28515625" bestFit="1" customWidth="1"/>
    <col min="5639" max="5639" width="8.42578125" bestFit="1" customWidth="1"/>
    <col min="5640" max="5644" width="9.140625" customWidth="1"/>
    <col min="5889" max="5889" width="13.85546875" bestFit="1" customWidth="1"/>
    <col min="5890" max="5890" width="58.85546875" bestFit="1" customWidth="1"/>
    <col min="5891" max="5891" width="28.140625" customWidth="1"/>
    <col min="5892" max="5892" width="13.85546875" bestFit="1" customWidth="1"/>
    <col min="5893" max="5893" width="10.28515625" customWidth="1"/>
    <col min="5894" max="5894" width="10.28515625" bestFit="1" customWidth="1"/>
    <col min="5895" max="5895" width="8.42578125" bestFit="1" customWidth="1"/>
    <col min="5896" max="5900" width="9.140625" customWidth="1"/>
    <col min="6145" max="6145" width="13.85546875" bestFit="1" customWidth="1"/>
    <col min="6146" max="6146" width="58.85546875" bestFit="1" customWidth="1"/>
    <col min="6147" max="6147" width="28.140625" customWidth="1"/>
    <col min="6148" max="6148" width="13.85546875" bestFit="1" customWidth="1"/>
    <col min="6149" max="6149" width="10.28515625" customWidth="1"/>
    <col min="6150" max="6150" width="10.28515625" bestFit="1" customWidth="1"/>
    <col min="6151" max="6151" width="8.42578125" bestFit="1" customWidth="1"/>
    <col min="6152" max="6156" width="9.140625" customWidth="1"/>
    <col min="6401" max="6401" width="13.85546875" bestFit="1" customWidth="1"/>
    <col min="6402" max="6402" width="58.85546875" bestFit="1" customWidth="1"/>
    <col min="6403" max="6403" width="28.140625" customWidth="1"/>
    <col min="6404" max="6404" width="13.85546875" bestFit="1" customWidth="1"/>
    <col min="6405" max="6405" width="10.28515625" customWidth="1"/>
    <col min="6406" max="6406" width="10.28515625" bestFit="1" customWidth="1"/>
    <col min="6407" max="6407" width="8.42578125" bestFit="1" customWidth="1"/>
    <col min="6408" max="6412" width="9.140625" customWidth="1"/>
    <col min="6657" max="6657" width="13.85546875" bestFit="1" customWidth="1"/>
    <col min="6658" max="6658" width="58.85546875" bestFit="1" customWidth="1"/>
    <col min="6659" max="6659" width="28.140625" customWidth="1"/>
    <col min="6660" max="6660" width="13.85546875" bestFit="1" customWidth="1"/>
    <col min="6661" max="6661" width="10.28515625" customWidth="1"/>
    <col min="6662" max="6662" width="10.28515625" bestFit="1" customWidth="1"/>
    <col min="6663" max="6663" width="8.42578125" bestFit="1" customWidth="1"/>
    <col min="6664" max="6668" width="9.140625" customWidth="1"/>
    <col min="6913" max="6913" width="13.85546875" bestFit="1" customWidth="1"/>
    <col min="6914" max="6914" width="58.85546875" bestFit="1" customWidth="1"/>
    <col min="6915" max="6915" width="28.140625" customWidth="1"/>
    <col min="6916" max="6916" width="13.85546875" bestFit="1" customWidth="1"/>
    <col min="6917" max="6917" width="10.28515625" customWidth="1"/>
    <col min="6918" max="6918" width="10.28515625" bestFit="1" customWidth="1"/>
    <col min="6919" max="6919" width="8.42578125" bestFit="1" customWidth="1"/>
    <col min="6920" max="6924" width="9.140625" customWidth="1"/>
    <col min="7169" max="7169" width="13.85546875" bestFit="1" customWidth="1"/>
    <col min="7170" max="7170" width="58.85546875" bestFit="1" customWidth="1"/>
    <col min="7171" max="7171" width="28.140625" customWidth="1"/>
    <col min="7172" max="7172" width="13.85546875" bestFit="1" customWidth="1"/>
    <col min="7173" max="7173" width="10.28515625" customWidth="1"/>
    <col min="7174" max="7174" width="10.28515625" bestFit="1" customWidth="1"/>
    <col min="7175" max="7175" width="8.42578125" bestFit="1" customWidth="1"/>
    <col min="7176" max="7180" width="9.140625" customWidth="1"/>
    <col min="7425" max="7425" width="13.85546875" bestFit="1" customWidth="1"/>
    <col min="7426" max="7426" width="58.85546875" bestFit="1" customWidth="1"/>
    <col min="7427" max="7427" width="28.140625" customWidth="1"/>
    <col min="7428" max="7428" width="13.85546875" bestFit="1" customWidth="1"/>
    <col min="7429" max="7429" width="10.28515625" customWidth="1"/>
    <col min="7430" max="7430" width="10.28515625" bestFit="1" customWidth="1"/>
    <col min="7431" max="7431" width="8.42578125" bestFit="1" customWidth="1"/>
    <col min="7432" max="7436" width="9.140625" customWidth="1"/>
    <col min="7681" max="7681" width="13.85546875" bestFit="1" customWidth="1"/>
    <col min="7682" max="7682" width="58.85546875" bestFit="1" customWidth="1"/>
    <col min="7683" max="7683" width="28.140625" customWidth="1"/>
    <col min="7684" max="7684" width="13.85546875" bestFit="1" customWidth="1"/>
    <col min="7685" max="7685" width="10.28515625" customWidth="1"/>
    <col min="7686" max="7686" width="10.28515625" bestFit="1" customWidth="1"/>
    <col min="7687" max="7687" width="8.42578125" bestFit="1" customWidth="1"/>
    <col min="7688" max="7692" width="9.140625" customWidth="1"/>
    <col min="7937" max="7937" width="13.85546875" bestFit="1" customWidth="1"/>
    <col min="7938" max="7938" width="58.85546875" bestFit="1" customWidth="1"/>
    <col min="7939" max="7939" width="28.140625" customWidth="1"/>
    <col min="7940" max="7940" width="13.85546875" bestFit="1" customWidth="1"/>
    <col min="7941" max="7941" width="10.28515625" customWidth="1"/>
    <col min="7942" max="7942" width="10.28515625" bestFit="1" customWidth="1"/>
    <col min="7943" max="7943" width="8.42578125" bestFit="1" customWidth="1"/>
    <col min="7944" max="7948" width="9.140625" customWidth="1"/>
    <col min="8193" max="8193" width="13.85546875" bestFit="1" customWidth="1"/>
    <col min="8194" max="8194" width="58.85546875" bestFit="1" customWidth="1"/>
    <col min="8195" max="8195" width="28.140625" customWidth="1"/>
    <col min="8196" max="8196" width="13.85546875" bestFit="1" customWidth="1"/>
    <col min="8197" max="8197" width="10.28515625" customWidth="1"/>
    <col min="8198" max="8198" width="10.28515625" bestFit="1" customWidth="1"/>
    <col min="8199" max="8199" width="8.42578125" bestFit="1" customWidth="1"/>
    <col min="8200" max="8204" width="9.140625" customWidth="1"/>
    <col min="8449" max="8449" width="13.85546875" bestFit="1" customWidth="1"/>
    <col min="8450" max="8450" width="58.85546875" bestFit="1" customWidth="1"/>
    <col min="8451" max="8451" width="28.140625" customWidth="1"/>
    <col min="8452" max="8452" width="13.85546875" bestFit="1" customWidth="1"/>
    <col min="8453" max="8453" width="10.28515625" customWidth="1"/>
    <col min="8454" max="8454" width="10.28515625" bestFit="1" customWidth="1"/>
    <col min="8455" max="8455" width="8.42578125" bestFit="1" customWidth="1"/>
    <col min="8456" max="8460" width="9.140625" customWidth="1"/>
    <col min="8705" max="8705" width="13.85546875" bestFit="1" customWidth="1"/>
    <col min="8706" max="8706" width="58.85546875" bestFit="1" customWidth="1"/>
    <col min="8707" max="8707" width="28.140625" customWidth="1"/>
    <col min="8708" max="8708" width="13.85546875" bestFit="1" customWidth="1"/>
    <col min="8709" max="8709" width="10.28515625" customWidth="1"/>
    <col min="8710" max="8710" width="10.28515625" bestFit="1" customWidth="1"/>
    <col min="8711" max="8711" width="8.42578125" bestFit="1" customWidth="1"/>
    <col min="8712" max="8716" width="9.140625" customWidth="1"/>
    <col min="8961" max="8961" width="13.85546875" bestFit="1" customWidth="1"/>
    <col min="8962" max="8962" width="58.85546875" bestFit="1" customWidth="1"/>
    <col min="8963" max="8963" width="28.140625" customWidth="1"/>
    <col min="8964" max="8964" width="13.85546875" bestFit="1" customWidth="1"/>
    <col min="8965" max="8965" width="10.28515625" customWidth="1"/>
    <col min="8966" max="8966" width="10.28515625" bestFit="1" customWidth="1"/>
    <col min="8967" max="8967" width="8.42578125" bestFit="1" customWidth="1"/>
    <col min="8968" max="8972" width="9.140625" customWidth="1"/>
    <col min="9217" max="9217" width="13.85546875" bestFit="1" customWidth="1"/>
    <col min="9218" max="9218" width="58.85546875" bestFit="1" customWidth="1"/>
    <col min="9219" max="9219" width="28.140625" customWidth="1"/>
    <col min="9220" max="9220" width="13.85546875" bestFit="1" customWidth="1"/>
    <col min="9221" max="9221" width="10.28515625" customWidth="1"/>
    <col min="9222" max="9222" width="10.28515625" bestFit="1" customWidth="1"/>
    <col min="9223" max="9223" width="8.42578125" bestFit="1" customWidth="1"/>
    <col min="9224" max="9228" width="9.140625" customWidth="1"/>
    <col min="9473" max="9473" width="13.85546875" bestFit="1" customWidth="1"/>
    <col min="9474" max="9474" width="58.85546875" bestFit="1" customWidth="1"/>
    <col min="9475" max="9475" width="28.140625" customWidth="1"/>
    <col min="9476" max="9476" width="13.85546875" bestFit="1" customWidth="1"/>
    <col min="9477" max="9477" width="10.28515625" customWidth="1"/>
    <col min="9478" max="9478" width="10.28515625" bestFit="1" customWidth="1"/>
    <col min="9479" max="9479" width="8.42578125" bestFit="1" customWidth="1"/>
    <col min="9480" max="9484" width="9.140625" customWidth="1"/>
    <col min="9729" max="9729" width="13.85546875" bestFit="1" customWidth="1"/>
    <col min="9730" max="9730" width="58.85546875" bestFit="1" customWidth="1"/>
    <col min="9731" max="9731" width="28.140625" customWidth="1"/>
    <col min="9732" max="9732" width="13.85546875" bestFit="1" customWidth="1"/>
    <col min="9733" max="9733" width="10.28515625" customWidth="1"/>
    <col min="9734" max="9734" width="10.28515625" bestFit="1" customWidth="1"/>
    <col min="9735" max="9735" width="8.42578125" bestFit="1" customWidth="1"/>
    <col min="9736" max="9740" width="9.140625" customWidth="1"/>
    <col min="9985" max="9985" width="13.85546875" bestFit="1" customWidth="1"/>
    <col min="9986" max="9986" width="58.85546875" bestFit="1" customWidth="1"/>
    <col min="9987" max="9987" width="28.140625" customWidth="1"/>
    <col min="9988" max="9988" width="13.85546875" bestFit="1" customWidth="1"/>
    <col min="9989" max="9989" width="10.28515625" customWidth="1"/>
    <col min="9990" max="9990" width="10.28515625" bestFit="1" customWidth="1"/>
    <col min="9991" max="9991" width="8.42578125" bestFit="1" customWidth="1"/>
    <col min="9992" max="9996" width="9.140625" customWidth="1"/>
    <col min="10241" max="10241" width="13.85546875" bestFit="1" customWidth="1"/>
    <col min="10242" max="10242" width="58.85546875" bestFit="1" customWidth="1"/>
    <col min="10243" max="10243" width="28.140625" customWidth="1"/>
    <col min="10244" max="10244" width="13.85546875" bestFit="1" customWidth="1"/>
    <col min="10245" max="10245" width="10.28515625" customWidth="1"/>
    <col min="10246" max="10246" width="10.28515625" bestFit="1" customWidth="1"/>
    <col min="10247" max="10247" width="8.42578125" bestFit="1" customWidth="1"/>
    <col min="10248" max="10252" width="9.140625" customWidth="1"/>
    <col min="10497" max="10497" width="13.85546875" bestFit="1" customWidth="1"/>
    <col min="10498" max="10498" width="58.85546875" bestFit="1" customWidth="1"/>
    <col min="10499" max="10499" width="28.140625" customWidth="1"/>
    <col min="10500" max="10500" width="13.85546875" bestFit="1" customWidth="1"/>
    <col min="10501" max="10501" width="10.28515625" customWidth="1"/>
    <col min="10502" max="10502" width="10.28515625" bestFit="1" customWidth="1"/>
    <col min="10503" max="10503" width="8.42578125" bestFit="1" customWidth="1"/>
    <col min="10504" max="10508" width="9.140625" customWidth="1"/>
    <col min="10753" max="10753" width="13.85546875" bestFit="1" customWidth="1"/>
    <col min="10754" max="10754" width="58.85546875" bestFit="1" customWidth="1"/>
    <col min="10755" max="10755" width="28.140625" customWidth="1"/>
    <col min="10756" max="10756" width="13.85546875" bestFit="1" customWidth="1"/>
    <col min="10757" max="10757" width="10.28515625" customWidth="1"/>
    <col min="10758" max="10758" width="10.28515625" bestFit="1" customWidth="1"/>
    <col min="10759" max="10759" width="8.42578125" bestFit="1" customWidth="1"/>
    <col min="10760" max="10764" width="9.140625" customWidth="1"/>
    <col min="11009" max="11009" width="13.85546875" bestFit="1" customWidth="1"/>
    <col min="11010" max="11010" width="58.85546875" bestFit="1" customWidth="1"/>
    <col min="11011" max="11011" width="28.140625" customWidth="1"/>
    <col min="11012" max="11012" width="13.85546875" bestFit="1" customWidth="1"/>
    <col min="11013" max="11013" width="10.28515625" customWidth="1"/>
    <col min="11014" max="11014" width="10.28515625" bestFit="1" customWidth="1"/>
    <col min="11015" max="11015" width="8.42578125" bestFit="1" customWidth="1"/>
    <col min="11016" max="11020" width="9.140625" customWidth="1"/>
    <col min="11265" max="11265" width="13.85546875" bestFit="1" customWidth="1"/>
    <col min="11266" max="11266" width="58.85546875" bestFit="1" customWidth="1"/>
    <col min="11267" max="11267" width="28.140625" customWidth="1"/>
    <col min="11268" max="11268" width="13.85546875" bestFit="1" customWidth="1"/>
    <col min="11269" max="11269" width="10.28515625" customWidth="1"/>
    <col min="11270" max="11270" width="10.28515625" bestFit="1" customWidth="1"/>
    <col min="11271" max="11271" width="8.42578125" bestFit="1" customWidth="1"/>
    <col min="11272" max="11276" width="9.140625" customWidth="1"/>
    <col min="11521" max="11521" width="13.85546875" bestFit="1" customWidth="1"/>
    <col min="11522" max="11522" width="58.85546875" bestFit="1" customWidth="1"/>
    <col min="11523" max="11523" width="28.140625" customWidth="1"/>
    <col min="11524" max="11524" width="13.85546875" bestFit="1" customWidth="1"/>
    <col min="11525" max="11525" width="10.28515625" customWidth="1"/>
    <col min="11526" max="11526" width="10.28515625" bestFit="1" customWidth="1"/>
    <col min="11527" max="11527" width="8.42578125" bestFit="1" customWidth="1"/>
    <col min="11528" max="11532" width="9.140625" customWidth="1"/>
    <col min="11777" max="11777" width="13.85546875" bestFit="1" customWidth="1"/>
    <col min="11778" max="11778" width="58.85546875" bestFit="1" customWidth="1"/>
    <col min="11779" max="11779" width="28.140625" customWidth="1"/>
    <col min="11780" max="11780" width="13.85546875" bestFit="1" customWidth="1"/>
    <col min="11781" max="11781" width="10.28515625" customWidth="1"/>
    <col min="11782" max="11782" width="10.28515625" bestFit="1" customWidth="1"/>
    <col min="11783" max="11783" width="8.42578125" bestFit="1" customWidth="1"/>
    <col min="11784" max="11788" width="9.140625" customWidth="1"/>
    <col min="12033" max="12033" width="13.85546875" bestFit="1" customWidth="1"/>
    <col min="12034" max="12034" width="58.85546875" bestFit="1" customWidth="1"/>
    <col min="12035" max="12035" width="28.140625" customWidth="1"/>
    <col min="12036" max="12036" width="13.85546875" bestFit="1" customWidth="1"/>
    <col min="12037" max="12037" width="10.28515625" customWidth="1"/>
    <col min="12038" max="12038" width="10.28515625" bestFit="1" customWidth="1"/>
    <col min="12039" max="12039" width="8.42578125" bestFit="1" customWidth="1"/>
    <col min="12040" max="12044" width="9.140625" customWidth="1"/>
    <col min="12289" max="12289" width="13.85546875" bestFit="1" customWidth="1"/>
    <col min="12290" max="12290" width="58.85546875" bestFit="1" customWidth="1"/>
    <col min="12291" max="12291" width="28.140625" customWidth="1"/>
    <col min="12292" max="12292" width="13.85546875" bestFit="1" customWidth="1"/>
    <col min="12293" max="12293" width="10.28515625" customWidth="1"/>
    <col min="12294" max="12294" width="10.28515625" bestFit="1" customWidth="1"/>
    <col min="12295" max="12295" width="8.42578125" bestFit="1" customWidth="1"/>
    <col min="12296" max="12300" width="9.140625" customWidth="1"/>
    <col min="12545" max="12545" width="13.85546875" bestFit="1" customWidth="1"/>
    <col min="12546" max="12546" width="58.85546875" bestFit="1" customWidth="1"/>
    <col min="12547" max="12547" width="28.140625" customWidth="1"/>
    <col min="12548" max="12548" width="13.85546875" bestFit="1" customWidth="1"/>
    <col min="12549" max="12549" width="10.28515625" customWidth="1"/>
    <col min="12550" max="12550" width="10.28515625" bestFit="1" customWidth="1"/>
    <col min="12551" max="12551" width="8.42578125" bestFit="1" customWidth="1"/>
    <col min="12552" max="12556" width="9.140625" customWidth="1"/>
    <col min="12801" max="12801" width="13.85546875" bestFit="1" customWidth="1"/>
    <col min="12802" max="12802" width="58.85546875" bestFit="1" customWidth="1"/>
    <col min="12803" max="12803" width="28.140625" customWidth="1"/>
    <col min="12804" max="12804" width="13.85546875" bestFit="1" customWidth="1"/>
    <col min="12805" max="12805" width="10.28515625" customWidth="1"/>
    <col min="12806" max="12806" width="10.28515625" bestFit="1" customWidth="1"/>
    <col min="12807" max="12807" width="8.42578125" bestFit="1" customWidth="1"/>
    <col min="12808" max="12812" width="9.140625" customWidth="1"/>
    <col min="13057" max="13057" width="13.85546875" bestFit="1" customWidth="1"/>
    <col min="13058" max="13058" width="58.85546875" bestFit="1" customWidth="1"/>
    <col min="13059" max="13059" width="28.140625" customWidth="1"/>
    <col min="13060" max="13060" width="13.85546875" bestFit="1" customWidth="1"/>
    <col min="13061" max="13061" width="10.28515625" customWidth="1"/>
    <col min="13062" max="13062" width="10.28515625" bestFit="1" customWidth="1"/>
    <col min="13063" max="13063" width="8.42578125" bestFit="1" customWidth="1"/>
    <col min="13064" max="13068" width="9.140625" customWidth="1"/>
    <col min="13313" max="13313" width="13.85546875" bestFit="1" customWidth="1"/>
    <col min="13314" max="13314" width="58.85546875" bestFit="1" customWidth="1"/>
    <col min="13315" max="13315" width="28.140625" customWidth="1"/>
    <col min="13316" max="13316" width="13.85546875" bestFit="1" customWidth="1"/>
    <col min="13317" max="13317" width="10.28515625" customWidth="1"/>
    <col min="13318" max="13318" width="10.28515625" bestFit="1" customWidth="1"/>
    <col min="13319" max="13319" width="8.42578125" bestFit="1" customWidth="1"/>
    <col min="13320" max="13324" width="9.140625" customWidth="1"/>
    <col min="13569" max="13569" width="13.85546875" bestFit="1" customWidth="1"/>
    <col min="13570" max="13570" width="58.85546875" bestFit="1" customWidth="1"/>
    <col min="13571" max="13571" width="28.140625" customWidth="1"/>
    <col min="13572" max="13572" width="13.85546875" bestFit="1" customWidth="1"/>
    <col min="13573" max="13573" width="10.28515625" customWidth="1"/>
    <col min="13574" max="13574" width="10.28515625" bestFit="1" customWidth="1"/>
    <col min="13575" max="13575" width="8.42578125" bestFit="1" customWidth="1"/>
    <col min="13576" max="13580" width="9.140625" customWidth="1"/>
    <col min="13825" max="13825" width="13.85546875" bestFit="1" customWidth="1"/>
    <col min="13826" max="13826" width="58.85546875" bestFit="1" customWidth="1"/>
    <col min="13827" max="13827" width="28.140625" customWidth="1"/>
    <col min="13828" max="13828" width="13.85546875" bestFit="1" customWidth="1"/>
    <col min="13829" max="13829" width="10.28515625" customWidth="1"/>
    <col min="13830" max="13830" width="10.28515625" bestFit="1" customWidth="1"/>
    <col min="13831" max="13831" width="8.42578125" bestFit="1" customWidth="1"/>
    <col min="13832" max="13836" width="9.140625" customWidth="1"/>
    <col min="14081" max="14081" width="13.85546875" bestFit="1" customWidth="1"/>
    <col min="14082" max="14082" width="58.85546875" bestFit="1" customWidth="1"/>
    <col min="14083" max="14083" width="28.140625" customWidth="1"/>
    <col min="14084" max="14084" width="13.85546875" bestFit="1" customWidth="1"/>
    <col min="14085" max="14085" width="10.28515625" customWidth="1"/>
    <col min="14086" max="14086" width="10.28515625" bestFit="1" customWidth="1"/>
    <col min="14087" max="14087" width="8.42578125" bestFit="1" customWidth="1"/>
    <col min="14088" max="14092" width="9.140625" customWidth="1"/>
    <col min="14337" max="14337" width="13.85546875" bestFit="1" customWidth="1"/>
    <col min="14338" max="14338" width="58.85546875" bestFit="1" customWidth="1"/>
    <col min="14339" max="14339" width="28.140625" customWidth="1"/>
    <col min="14340" max="14340" width="13.85546875" bestFit="1" customWidth="1"/>
    <col min="14341" max="14341" width="10.28515625" customWidth="1"/>
    <col min="14342" max="14342" width="10.28515625" bestFit="1" customWidth="1"/>
    <col min="14343" max="14343" width="8.42578125" bestFit="1" customWidth="1"/>
    <col min="14344" max="14348" width="9.140625" customWidth="1"/>
    <col min="14593" max="14593" width="13.85546875" bestFit="1" customWidth="1"/>
    <col min="14594" max="14594" width="58.85546875" bestFit="1" customWidth="1"/>
    <col min="14595" max="14595" width="28.140625" customWidth="1"/>
    <col min="14596" max="14596" width="13.85546875" bestFit="1" customWidth="1"/>
    <col min="14597" max="14597" width="10.28515625" customWidth="1"/>
    <col min="14598" max="14598" width="10.28515625" bestFit="1" customWidth="1"/>
    <col min="14599" max="14599" width="8.42578125" bestFit="1" customWidth="1"/>
    <col min="14600" max="14604" width="9.140625" customWidth="1"/>
    <col min="14849" max="14849" width="13.85546875" bestFit="1" customWidth="1"/>
    <col min="14850" max="14850" width="58.85546875" bestFit="1" customWidth="1"/>
    <col min="14851" max="14851" width="28.140625" customWidth="1"/>
    <col min="14852" max="14852" width="13.85546875" bestFit="1" customWidth="1"/>
    <col min="14853" max="14853" width="10.28515625" customWidth="1"/>
    <col min="14854" max="14854" width="10.28515625" bestFit="1" customWidth="1"/>
    <col min="14855" max="14855" width="8.42578125" bestFit="1" customWidth="1"/>
    <col min="14856" max="14860" width="9.140625" customWidth="1"/>
    <col min="15105" max="15105" width="13.85546875" bestFit="1" customWidth="1"/>
    <col min="15106" max="15106" width="58.85546875" bestFit="1" customWidth="1"/>
    <col min="15107" max="15107" width="28.140625" customWidth="1"/>
    <col min="15108" max="15108" width="13.85546875" bestFit="1" customWidth="1"/>
    <col min="15109" max="15109" width="10.28515625" customWidth="1"/>
    <col min="15110" max="15110" width="10.28515625" bestFit="1" customWidth="1"/>
    <col min="15111" max="15111" width="8.42578125" bestFit="1" customWidth="1"/>
    <col min="15112" max="15116" width="9.140625" customWidth="1"/>
    <col min="15361" max="15361" width="13.85546875" bestFit="1" customWidth="1"/>
    <col min="15362" max="15362" width="58.85546875" bestFit="1" customWidth="1"/>
    <col min="15363" max="15363" width="28.140625" customWidth="1"/>
    <col min="15364" max="15364" width="13.85546875" bestFit="1" customWidth="1"/>
    <col min="15365" max="15365" width="10.28515625" customWidth="1"/>
    <col min="15366" max="15366" width="10.28515625" bestFit="1" customWidth="1"/>
    <col min="15367" max="15367" width="8.42578125" bestFit="1" customWidth="1"/>
    <col min="15368" max="15372" width="9.140625" customWidth="1"/>
    <col min="15617" max="15617" width="13.85546875" bestFit="1" customWidth="1"/>
    <col min="15618" max="15618" width="58.85546875" bestFit="1" customWidth="1"/>
    <col min="15619" max="15619" width="28.140625" customWidth="1"/>
    <col min="15620" max="15620" width="13.85546875" bestFit="1" customWidth="1"/>
    <col min="15621" max="15621" width="10.28515625" customWidth="1"/>
    <col min="15622" max="15622" width="10.28515625" bestFit="1" customWidth="1"/>
    <col min="15623" max="15623" width="8.42578125" bestFit="1" customWidth="1"/>
    <col min="15624" max="15628" width="9.140625" customWidth="1"/>
    <col min="15873" max="15873" width="13.85546875" bestFit="1" customWidth="1"/>
    <col min="15874" max="15874" width="58.85546875" bestFit="1" customWidth="1"/>
    <col min="15875" max="15875" width="28.140625" customWidth="1"/>
    <col min="15876" max="15876" width="13.85546875" bestFit="1" customWidth="1"/>
    <col min="15877" max="15877" width="10.28515625" customWidth="1"/>
    <col min="15878" max="15878" width="10.28515625" bestFit="1" customWidth="1"/>
    <col min="15879" max="15879" width="8.42578125" bestFit="1" customWidth="1"/>
    <col min="15880" max="15884" width="9.140625" customWidth="1"/>
    <col min="16129" max="16129" width="13.85546875" bestFit="1" customWidth="1"/>
    <col min="16130" max="16130" width="58.85546875" bestFit="1" customWidth="1"/>
    <col min="16131" max="16131" width="28.140625" customWidth="1"/>
    <col min="16132" max="16132" width="13.85546875" bestFit="1" customWidth="1"/>
    <col min="16133" max="16133" width="10.28515625" customWidth="1"/>
    <col min="16134" max="16134" width="10.28515625" bestFit="1" customWidth="1"/>
    <col min="16135" max="16135" width="8.42578125" bestFit="1" customWidth="1"/>
    <col min="16136" max="16140" width="9.140625" customWidth="1"/>
  </cols>
  <sheetData>
    <row r="1" spans="1:12" x14ac:dyDescent="0.25">
      <c r="A1" s="104" t="s">
        <v>0</v>
      </c>
      <c r="B1" s="104" t="s">
        <v>1</v>
      </c>
      <c r="C1" s="105" t="s">
        <v>2</v>
      </c>
      <c r="E1" s="1" t="s">
        <v>3</v>
      </c>
      <c r="F1" s="2"/>
      <c r="G1" s="3"/>
    </row>
    <row r="2" spans="1:12" ht="33.75" x14ac:dyDescent="0.25">
      <c r="A2" s="104"/>
      <c r="B2" s="104"/>
      <c r="C2" s="106"/>
      <c r="D2" s="4" t="s">
        <v>4</v>
      </c>
      <c r="E2" s="5" t="s">
        <v>5</v>
      </c>
      <c r="F2" s="5" t="s">
        <v>6</v>
      </c>
      <c r="G2" s="5" t="s">
        <v>7</v>
      </c>
      <c r="L2" s="6"/>
    </row>
    <row r="3" spans="1:12" x14ac:dyDescent="0.25">
      <c r="A3" s="7">
        <v>1</v>
      </c>
      <c r="B3" s="8" t="s">
        <v>8</v>
      </c>
      <c r="C3" s="8" t="s">
        <v>9</v>
      </c>
      <c r="D3" s="7" t="s">
        <v>10</v>
      </c>
      <c r="E3" s="9">
        <v>58.62</v>
      </c>
      <c r="F3" s="10">
        <f>(1-0.045)*E3</f>
        <v>55.982099999999996</v>
      </c>
      <c r="G3" s="11">
        <v>55.98</v>
      </c>
      <c r="L3" s="12"/>
    </row>
    <row r="4" spans="1:12" x14ac:dyDescent="0.25">
      <c r="A4" s="7">
        <v>2</v>
      </c>
      <c r="B4" s="8" t="s">
        <v>8</v>
      </c>
      <c r="C4" s="8"/>
      <c r="D4" s="7" t="s">
        <v>11</v>
      </c>
      <c r="E4" s="9">
        <v>9.02</v>
      </c>
      <c r="F4" s="10">
        <f t="shared" ref="F4:F67" si="0">(1-0.045)*E4</f>
        <v>8.6140999999999988</v>
      </c>
      <c r="G4" s="11">
        <v>8.61</v>
      </c>
      <c r="L4" s="12"/>
    </row>
    <row r="5" spans="1:12" x14ac:dyDescent="0.25">
      <c r="A5" s="7">
        <v>3</v>
      </c>
      <c r="B5" s="8" t="s">
        <v>12</v>
      </c>
      <c r="C5" s="8" t="s">
        <v>13</v>
      </c>
      <c r="D5" s="7" t="s">
        <v>10</v>
      </c>
      <c r="E5" s="9">
        <v>30</v>
      </c>
      <c r="F5" s="10">
        <f t="shared" si="0"/>
        <v>28.65</v>
      </c>
      <c r="G5" s="11">
        <v>28.65</v>
      </c>
      <c r="L5" s="12"/>
    </row>
    <row r="6" spans="1:12" x14ac:dyDescent="0.25">
      <c r="A6" s="7">
        <v>4</v>
      </c>
      <c r="B6" s="8" t="s">
        <v>14</v>
      </c>
      <c r="C6" s="8" t="s">
        <v>15</v>
      </c>
      <c r="D6" s="7" t="s">
        <v>10</v>
      </c>
      <c r="E6" s="9">
        <v>20</v>
      </c>
      <c r="F6" s="10">
        <f t="shared" si="0"/>
        <v>19.099999999999998</v>
      </c>
      <c r="G6" s="11">
        <v>19.099999999999998</v>
      </c>
      <c r="L6" s="12"/>
    </row>
    <row r="7" spans="1:12" x14ac:dyDescent="0.25">
      <c r="A7" s="7">
        <v>5</v>
      </c>
      <c r="B7" s="8" t="s">
        <v>16</v>
      </c>
      <c r="C7" s="8" t="s">
        <v>15</v>
      </c>
      <c r="D7" s="7" t="s">
        <v>10</v>
      </c>
      <c r="E7" s="9">
        <v>22</v>
      </c>
      <c r="F7" s="10">
        <f t="shared" si="0"/>
        <v>21.009999999999998</v>
      </c>
      <c r="G7" s="11">
        <v>21.009999999999998</v>
      </c>
      <c r="L7" s="12"/>
    </row>
    <row r="8" spans="1:12" x14ac:dyDescent="0.25">
      <c r="A8" s="7">
        <v>6</v>
      </c>
      <c r="B8" s="8" t="s">
        <v>17</v>
      </c>
      <c r="C8" s="8" t="s">
        <v>15</v>
      </c>
      <c r="D8" s="7" t="s">
        <v>10</v>
      </c>
      <c r="E8" s="9">
        <v>18</v>
      </c>
      <c r="F8" s="10">
        <f t="shared" si="0"/>
        <v>17.189999999999998</v>
      </c>
      <c r="G8" s="11">
        <v>17.189999999999998</v>
      </c>
      <c r="L8" s="12"/>
    </row>
    <row r="9" spans="1:12" x14ac:dyDescent="0.25">
      <c r="A9" s="7">
        <v>7</v>
      </c>
      <c r="B9" s="8" t="s">
        <v>18</v>
      </c>
      <c r="C9" s="8" t="s">
        <v>19</v>
      </c>
      <c r="D9" s="7" t="s">
        <v>10</v>
      </c>
      <c r="E9" s="9">
        <v>40</v>
      </c>
      <c r="F9" s="10">
        <f t="shared" si="0"/>
        <v>38.199999999999996</v>
      </c>
      <c r="G9" s="11">
        <v>38.199999999999996</v>
      </c>
      <c r="L9" s="12"/>
    </row>
    <row r="10" spans="1:12" x14ac:dyDescent="0.25">
      <c r="A10" s="7">
        <v>8</v>
      </c>
      <c r="B10" s="8" t="s">
        <v>20</v>
      </c>
      <c r="C10" s="8" t="s">
        <v>19</v>
      </c>
      <c r="D10" s="7" t="s">
        <v>10</v>
      </c>
      <c r="E10" s="9">
        <v>180</v>
      </c>
      <c r="F10" s="10">
        <f t="shared" si="0"/>
        <v>171.9</v>
      </c>
      <c r="G10" s="11">
        <v>171.9</v>
      </c>
      <c r="L10" s="12"/>
    </row>
    <row r="11" spans="1:12" x14ac:dyDescent="0.25">
      <c r="A11" s="7">
        <v>9</v>
      </c>
      <c r="B11" s="8" t="s">
        <v>21</v>
      </c>
      <c r="C11" s="8" t="s">
        <v>22</v>
      </c>
      <c r="D11" s="7" t="s">
        <v>10</v>
      </c>
      <c r="E11" s="9">
        <v>3.22</v>
      </c>
      <c r="F11" s="10">
        <f t="shared" si="0"/>
        <v>3.0750999999999999</v>
      </c>
      <c r="G11" s="11">
        <v>3.07</v>
      </c>
      <c r="L11" s="12"/>
    </row>
    <row r="12" spans="1:12" x14ac:dyDescent="0.25">
      <c r="A12" s="7">
        <v>10</v>
      </c>
      <c r="B12" s="8" t="s">
        <v>23</v>
      </c>
      <c r="C12" s="8" t="s">
        <v>24</v>
      </c>
      <c r="D12" s="7" t="s">
        <v>10</v>
      </c>
      <c r="E12" s="9">
        <v>38.799999999999997</v>
      </c>
      <c r="F12" s="10">
        <f t="shared" si="0"/>
        <v>37.053999999999995</v>
      </c>
      <c r="G12" s="11">
        <v>37.049999999999997</v>
      </c>
      <c r="L12" s="12"/>
    </row>
    <row r="13" spans="1:12" x14ac:dyDescent="0.25">
      <c r="A13" s="7">
        <v>11</v>
      </c>
      <c r="B13" s="8" t="s">
        <v>23</v>
      </c>
      <c r="C13" s="8" t="s">
        <v>24</v>
      </c>
      <c r="D13" s="7" t="s">
        <v>11</v>
      </c>
      <c r="E13" s="9">
        <v>1.94</v>
      </c>
      <c r="F13" s="10">
        <f t="shared" si="0"/>
        <v>1.8526999999999998</v>
      </c>
      <c r="G13" s="11">
        <v>1.85</v>
      </c>
      <c r="L13" s="12"/>
    </row>
    <row r="14" spans="1:12" x14ac:dyDescent="0.25">
      <c r="A14" s="7">
        <v>12</v>
      </c>
      <c r="B14" s="8" t="s">
        <v>23</v>
      </c>
      <c r="C14" s="8" t="s">
        <v>25</v>
      </c>
      <c r="D14" s="7" t="s">
        <v>10</v>
      </c>
      <c r="E14" s="9">
        <v>51.19</v>
      </c>
      <c r="F14" s="10">
        <f t="shared" si="0"/>
        <v>48.886449999999996</v>
      </c>
      <c r="G14" s="13">
        <v>48.89</v>
      </c>
      <c r="L14" s="12"/>
    </row>
    <row r="15" spans="1:12" x14ac:dyDescent="0.25">
      <c r="A15" s="7">
        <v>13</v>
      </c>
      <c r="B15" s="8" t="s">
        <v>23</v>
      </c>
      <c r="C15" s="8" t="s">
        <v>25</v>
      </c>
      <c r="D15" s="7" t="s">
        <v>11</v>
      </c>
      <c r="E15" s="9">
        <v>1.71</v>
      </c>
      <c r="F15" s="10">
        <f t="shared" si="0"/>
        <v>1.6330499999999999</v>
      </c>
      <c r="G15" s="11">
        <v>1.63</v>
      </c>
      <c r="L15" s="12"/>
    </row>
    <row r="16" spans="1:12" x14ac:dyDescent="0.25">
      <c r="A16" s="7">
        <v>14</v>
      </c>
      <c r="B16" s="8" t="s">
        <v>23</v>
      </c>
      <c r="C16" s="8" t="s">
        <v>26</v>
      </c>
      <c r="D16" s="7" t="s">
        <v>10</v>
      </c>
      <c r="E16" s="9">
        <v>550.12</v>
      </c>
      <c r="F16" s="10">
        <f t="shared" si="0"/>
        <v>525.3646</v>
      </c>
      <c r="G16" s="13">
        <v>525.36</v>
      </c>
      <c r="L16" s="12"/>
    </row>
    <row r="17" spans="1:12" x14ac:dyDescent="0.25">
      <c r="A17" s="7">
        <v>15</v>
      </c>
      <c r="B17" s="8" t="s">
        <v>23</v>
      </c>
      <c r="C17" s="8" t="s">
        <v>26</v>
      </c>
      <c r="D17" s="7" t="s">
        <v>11</v>
      </c>
      <c r="E17" s="9">
        <v>1.1399999999999999</v>
      </c>
      <c r="F17" s="10">
        <f t="shared" si="0"/>
        <v>1.0886999999999998</v>
      </c>
      <c r="G17" s="11">
        <v>1.0900000000000001</v>
      </c>
      <c r="L17" s="12"/>
    </row>
    <row r="18" spans="1:12" x14ac:dyDescent="0.25">
      <c r="A18" s="7">
        <v>16</v>
      </c>
      <c r="B18" s="8" t="s">
        <v>27</v>
      </c>
      <c r="C18" s="8" t="s">
        <v>28</v>
      </c>
      <c r="D18" s="7" t="s">
        <v>10</v>
      </c>
      <c r="E18" s="9">
        <v>41.28</v>
      </c>
      <c r="F18" s="10">
        <f t="shared" si="0"/>
        <v>39.422399999999996</v>
      </c>
      <c r="G18" s="13">
        <v>39.42</v>
      </c>
      <c r="L18" s="12"/>
    </row>
    <row r="19" spans="1:12" x14ac:dyDescent="0.25">
      <c r="A19" s="7">
        <v>17</v>
      </c>
      <c r="B19" s="8" t="s">
        <v>27</v>
      </c>
      <c r="C19" s="8" t="s">
        <v>28</v>
      </c>
      <c r="D19" s="7" t="s">
        <v>11</v>
      </c>
      <c r="E19" s="9">
        <v>1.38</v>
      </c>
      <c r="F19" s="10">
        <f t="shared" si="0"/>
        <v>1.3178999999999998</v>
      </c>
      <c r="G19" s="11">
        <v>1.32</v>
      </c>
      <c r="L19" s="12"/>
    </row>
    <row r="20" spans="1:12" x14ac:dyDescent="0.25">
      <c r="A20" s="7">
        <v>18</v>
      </c>
      <c r="B20" s="8" t="s">
        <v>29</v>
      </c>
      <c r="C20" s="8" t="s">
        <v>30</v>
      </c>
      <c r="D20" s="7" t="s">
        <v>10</v>
      </c>
      <c r="E20" s="9">
        <v>67.91</v>
      </c>
      <c r="F20" s="10">
        <f t="shared" si="0"/>
        <v>64.854050000000001</v>
      </c>
      <c r="G20" s="13">
        <v>64.849999999999994</v>
      </c>
      <c r="L20" s="12"/>
    </row>
    <row r="21" spans="1:12" x14ac:dyDescent="0.25">
      <c r="A21" s="7">
        <v>19</v>
      </c>
      <c r="B21" s="8" t="s">
        <v>29</v>
      </c>
      <c r="C21" s="8" t="s">
        <v>30</v>
      </c>
      <c r="D21" s="7" t="s">
        <v>31</v>
      </c>
      <c r="E21" s="9">
        <v>6.8</v>
      </c>
      <c r="F21" s="10">
        <f t="shared" si="0"/>
        <v>6.4939999999999998</v>
      </c>
      <c r="G21" s="11">
        <v>6.49</v>
      </c>
      <c r="L21" s="12"/>
    </row>
    <row r="22" spans="1:12" x14ac:dyDescent="0.25">
      <c r="A22" s="7">
        <v>20</v>
      </c>
      <c r="B22" s="8" t="s">
        <v>32</v>
      </c>
      <c r="C22" s="8" t="s">
        <v>33</v>
      </c>
      <c r="D22" s="7" t="s">
        <v>10</v>
      </c>
      <c r="E22" s="9">
        <v>54.04</v>
      </c>
      <c r="F22" s="10">
        <f t="shared" si="0"/>
        <v>51.608199999999997</v>
      </c>
      <c r="G22" s="13">
        <v>51.61</v>
      </c>
      <c r="L22" s="12"/>
    </row>
    <row r="23" spans="1:12" x14ac:dyDescent="0.25">
      <c r="A23" s="7">
        <v>21</v>
      </c>
      <c r="B23" s="8" t="s">
        <v>32</v>
      </c>
      <c r="C23" s="8" t="s">
        <v>33</v>
      </c>
      <c r="D23" s="7" t="s">
        <v>31</v>
      </c>
      <c r="E23" s="9">
        <v>5.4</v>
      </c>
      <c r="F23" s="10">
        <f t="shared" si="0"/>
        <v>5.157</v>
      </c>
      <c r="G23" s="11">
        <v>5.16</v>
      </c>
      <c r="L23" s="12"/>
    </row>
    <row r="24" spans="1:12" x14ac:dyDescent="0.25">
      <c r="A24" s="7">
        <v>22</v>
      </c>
      <c r="B24" s="8" t="s">
        <v>34</v>
      </c>
      <c r="C24" s="8" t="s">
        <v>35</v>
      </c>
      <c r="D24" s="7" t="s">
        <v>10</v>
      </c>
      <c r="E24" s="9">
        <v>45.42</v>
      </c>
      <c r="F24" s="10">
        <f t="shared" si="0"/>
        <v>43.376100000000001</v>
      </c>
      <c r="G24" s="13">
        <v>43.38</v>
      </c>
      <c r="L24" s="12"/>
    </row>
    <row r="25" spans="1:12" x14ac:dyDescent="0.25">
      <c r="A25" s="7">
        <v>23</v>
      </c>
      <c r="B25" s="8" t="s">
        <v>34</v>
      </c>
      <c r="C25" s="8" t="s">
        <v>35</v>
      </c>
      <c r="D25" s="7" t="s">
        <v>31</v>
      </c>
      <c r="E25" s="9">
        <v>5.68</v>
      </c>
      <c r="F25" s="10">
        <f t="shared" si="0"/>
        <v>5.4243999999999994</v>
      </c>
      <c r="G25" s="11">
        <v>5.42</v>
      </c>
      <c r="L25" s="12"/>
    </row>
    <row r="26" spans="1:12" x14ac:dyDescent="0.25">
      <c r="A26" s="7">
        <v>24</v>
      </c>
      <c r="B26" s="8" t="s">
        <v>36</v>
      </c>
      <c r="C26" s="8" t="s">
        <v>13</v>
      </c>
      <c r="D26" s="7" t="s">
        <v>10</v>
      </c>
      <c r="E26" s="9">
        <v>38</v>
      </c>
      <c r="F26" s="10">
        <f t="shared" si="0"/>
        <v>36.29</v>
      </c>
      <c r="G26" s="13">
        <v>36.29</v>
      </c>
      <c r="L26" s="12"/>
    </row>
    <row r="27" spans="1:12" x14ac:dyDescent="0.25">
      <c r="A27" s="7">
        <v>25</v>
      </c>
      <c r="B27" s="8" t="s">
        <v>37</v>
      </c>
      <c r="C27" s="8" t="s">
        <v>38</v>
      </c>
      <c r="D27" s="7" t="s">
        <v>10</v>
      </c>
      <c r="E27" s="9">
        <v>41.52</v>
      </c>
      <c r="F27" s="10">
        <f t="shared" si="0"/>
        <v>39.651600000000002</v>
      </c>
      <c r="G27" s="11">
        <v>39.65</v>
      </c>
      <c r="L27" s="12"/>
    </row>
    <row r="28" spans="1:12" x14ac:dyDescent="0.25">
      <c r="A28" s="7">
        <v>26</v>
      </c>
      <c r="B28" s="8" t="s">
        <v>37</v>
      </c>
      <c r="C28" s="8" t="s">
        <v>38</v>
      </c>
      <c r="D28" s="7" t="s">
        <v>31</v>
      </c>
      <c r="E28" s="9">
        <v>5.19</v>
      </c>
      <c r="F28" s="10">
        <f t="shared" si="0"/>
        <v>4.9564500000000002</v>
      </c>
      <c r="G28" s="13">
        <v>4.96</v>
      </c>
      <c r="L28" s="12"/>
    </row>
    <row r="29" spans="1:12" x14ac:dyDescent="0.25">
      <c r="A29" s="7">
        <v>27</v>
      </c>
      <c r="B29" s="8" t="s">
        <v>39</v>
      </c>
      <c r="C29" s="8" t="s">
        <v>40</v>
      </c>
      <c r="D29" s="7" t="s">
        <v>10</v>
      </c>
      <c r="E29" s="9">
        <v>48.71</v>
      </c>
      <c r="F29" s="10">
        <f t="shared" si="0"/>
        <v>46.518050000000002</v>
      </c>
      <c r="G29" s="11">
        <v>46.52</v>
      </c>
      <c r="L29" s="12"/>
    </row>
    <row r="30" spans="1:12" x14ac:dyDescent="0.25">
      <c r="A30" s="7">
        <v>28</v>
      </c>
      <c r="B30" s="8" t="s">
        <v>39</v>
      </c>
      <c r="C30" s="8" t="s">
        <v>40</v>
      </c>
      <c r="D30" s="7" t="s">
        <v>41</v>
      </c>
      <c r="E30" s="9">
        <v>4.87</v>
      </c>
      <c r="F30" s="10">
        <f t="shared" si="0"/>
        <v>4.6508500000000002</v>
      </c>
      <c r="G30" s="13">
        <v>4.6500000000000004</v>
      </c>
      <c r="L30" s="12"/>
    </row>
    <row r="31" spans="1:12" x14ac:dyDescent="0.25">
      <c r="A31" s="7">
        <v>29</v>
      </c>
      <c r="B31" s="8" t="s">
        <v>42</v>
      </c>
      <c r="C31" s="8" t="s">
        <v>13</v>
      </c>
      <c r="D31" s="7" t="s">
        <v>10</v>
      </c>
      <c r="E31" s="9">
        <v>25.2</v>
      </c>
      <c r="F31" s="10">
        <f t="shared" si="0"/>
        <v>24.065999999999999</v>
      </c>
      <c r="G31" s="11">
        <v>24.07</v>
      </c>
      <c r="L31" s="12"/>
    </row>
    <row r="32" spans="1:12" x14ac:dyDescent="0.25">
      <c r="A32" s="7">
        <v>30</v>
      </c>
      <c r="B32" s="8" t="s">
        <v>43</v>
      </c>
      <c r="C32" s="8" t="s">
        <v>38</v>
      </c>
      <c r="D32" s="7" t="s">
        <v>10</v>
      </c>
      <c r="E32" s="9">
        <v>42.76</v>
      </c>
      <c r="F32" s="10">
        <f t="shared" si="0"/>
        <v>40.835799999999999</v>
      </c>
      <c r="G32" s="13">
        <v>40.840000000000003</v>
      </c>
      <c r="L32" s="12"/>
    </row>
    <row r="33" spans="1:12" x14ac:dyDescent="0.25">
      <c r="A33" s="7">
        <v>31</v>
      </c>
      <c r="B33" s="8" t="s">
        <v>43</v>
      </c>
      <c r="C33" s="8" t="s">
        <v>38</v>
      </c>
      <c r="D33" s="7" t="s">
        <v>41</v>
      </c>
      <c r="E33" s="9">
        <v>5.35</v>
      </c>
      <c r="F33" s="10">
        <f t="shared" si="0"/>
        <v>5.1092499999999994</v>
      </c>
      <c r="G33" s="11">
        <v>5.1100000000000003</v>
      </c>
      <c r="L33" s="12"/>
    </row>
    <row r="34" spans="1:12" x14ac:dyDescent="0.25">
      <c r="A34" s="7">
        <v>32</v>
      </c>
      <c r="B34" s="8" t="s">
        <v>44</v>
      </c>
      <c r="C34" s="8" t="s">
        <v>38</v>
      </c>
      <c r="D34" s="7" t="s">
        <v>10</v>
      </c>
      <c r="E34" s="9">
        <v>40</v>
      </c>
      <c r="F34" s="10">
        <f t="shared" si="0"/>
        <v>38.199999999999996</v>
      </c>
      <c r="G34" s="13">
        <v>38.199999999999996</v>
      </c>
      <c r="L34" s="12"/>
    </row>
    <row r="35" spans="1:12" x14ac:dyDescent="0.25">
      <c r="A35" s="7">
        <v>33</v>
      </c>
      <c r="B35" s="8" t="s">
        <v>45</v>
      </c>
      <c r="C35" s="8" t="s">
        <v>46</v>
      </c>
      <c r="D35" s="7" t="s">
        <v>10</v>
      </c>
      <c r="E35" s="9">
        <v>24.92</v>
      </c>
      <c r="F35" s="10">
        <f t="shared" si="0"/>
        <v>23.7986</v>
      </c>
      <c r="G35" s="11">
        <v>23.8</v>
      </c>
      <c r="L35" s="12"/>
    </row>
    <row r="36" spans="1:12" x14ac:dyDescent="0.25">
      <c r="A36" s="7">
        <v>34</v>
      </c>
      <c r="B36" s="8" t="s">
        <v>45</v>
      </c>
      <c r="C36" s="8" t="s">
        <v>46</v>
      </c>
      <c r="D36" s="7" t="s">
        <v>41</v>
      </c>
      <c r="E36" s="9">
        <v>3.12</v>
      </c>
      <c r="F36" s="10">
        <f t="shared" si="0"/>
        <v>2.9796</v>
      </c>
      <c r="G36" s="13">
        <v>2.98</v>
      </c>
      <c r="L36" s="12"/>
    </row>
    <row r="37" spans="1:12" x14ac:dyDescent="0.25">
      <c r="A37" s="7">
        <v>35</v>
      </c>
      <c r="B37" s="8" t="s">
        <v>47</v>
      </c>
      <c r="C37" s="8" t="s">
        <v>38</v>
      </c>
      <c r="D37" s="7" t="s">
        <v>10</v>
      </c>
      <c r="E37" s="9">
        <v>25.96</v>
      </c>
      <c r="F37" s="10">
        <f t="shared" si="0"/>
        <v>24.791799999999999</v>
      </c>
      <c r="G37" s="11">
        <v>24.79</v>
      </c>
      <c r="L37" s="12"/>
    </row>
    <row r="38" spans="1:12" x14ac:dyDescent="0.25">
      <c r="A38" s="7">
        <v>36</v>
      </c>
      <c r="B38" s="8" t="s">
        <v>47</v>
      </c>
      <c r="C38" s="8" t="s">
        <v>38</v>
      </c>
      <c r="D38" s="7" t="s">
        <v>41</v>
      </c>
      <c r="E38" s="9">
        <v>3.25</v>
      </c>
      <c r="F38" s="10">
        <f t="shared" si="0"/>
        <v>3.1037499999999998</v>
      </c>
      <c r="G38" s="11">
        <v>3.1</v>
      </c>
      <c r="L38" s="12"/>
    </row>
    <row r="39" spans="1:12" x14ac:dyDescent="0.25">
      <c r="A39" s="7">
        <v>37</v>
      </c>
      <c r="B39" s="8" t="s">
        <v>48</v>
      </c>
      <c r="C39" s="8" t="s">
        <v>38</v>
      </c>
      <c r="D39" s="7" t="s">
        <v>10</v>
      </c>
      <c r="E39" s="9">
        <v>25.96</v>
      </c>
      <c r="F39" s="10">
        <f t="shared" si="0"/>
        <v>24.791799999999999</v>
      </c>
      <c r="G39" s="11">
        <v>24.79</v>
      </c>
      <c r="L39" s="12"/>
    </row>
    <row r="40" spans="1:12" x14ac:dyDescent="0.25">
      <c r="A40" s="7">
        <v>38</v>
      </c>
      <c r="B40" s="8" t="s">
        <v>48</v>
      </c>
      <c r="C40" s="8" t="s">
        <v>38</v>
      </c>
      <c r="D40" s="7" t="s">
        <v>41</v>
      </c>
      <c r="E40" s="9">
        <v>3.25</v>
      </c>
      <c r="F40" s="10">
        <f t="shared" si="0"/>
        <v>3.1037499999999998</v>
      </c>
      <c r="G40" s="11">
        <v>3.1</v>
      </c>
      <c r="L40" s="12"/>
    </row>
    <row r="41" spans="1:12" x14ac:dyDescent="0.25">
      <c r="A41" s="7">
        <v>39</v>
      </c>
      <c r="B41" s="8" t="s">
        <v>49</v>
      </c>
      <c r="C41" s="8" t="s">
        <v>35</v>
      </c>
      <c r="D41" s="7" t="s">
        <v>10</v>
      </c>
      <c r="E41" s="9">
        <v>25.96</v>
      </c>
      <c r="F41" s="10">
        <f t="shared" si="0"/>
        <v>24.791799999999999</v>
      </c>
      <c r="G41" s="13">
        <v>24.79</v>
      </c>
      <c r="L41" s="12"/>
    </row>
    <row r="42" spans="1:12" x14ac:dyDescent="0.25">
      <c r="A42" s="7">
        <v>40</v>
      </c>
      <c r="B42" s="8" t="s">
        <v>49</v>
      </c>
      <c r="C42" s="8" t="s">
        <v>35</v>
      </c>
      <c r="D42" s="7" t="s">
        <v>41</v>
      </c>
      <c r="E42" s="9">
        <v>3.25</v>
      </c>
      <c r="F42" s="10">
        <f t="shared" si="0"/>
        <v>3.1037499999999998</v>
      </c>
      <c r="G42" s="11">
        <v>3.1</v>
      </c>
      <c r="L42" s="12"/>
    </row>
    <row r="43" spans="1:12" x14ac:dyDescent="0.25">
      <c r="A43" s="7">
        <v>41</v>
      </c>
      <c r="B43" s="8" t="s">
        <v>50</v>
      </c>
      <c r="C43" s="8" t="s">
        <v>13</v>
      </c>
      <c r="D43" s="7" t="s">
        <v>10</v>
      </c>
      <c r="E43" s="9">
        <v>18</v>
      </c>
      <c r="F43" s="10">
        <f t="shared" si="0"/>
        <v>17.189999999999998</v>
      </c>
      <c r="G43" s="13">
        <v>17.190000000000001</v>
      </c>
      <c r="L43" s="12"/>
    </row>
    <row r="44" spans="1:12" x14ac:dyDescent="0.25">
      <c r="A44" s="7">
        <v>42</v>
      </c>
      <c r="B44" s="8" t="s">
        <v>49</v>
      </c>
      <c r="C44" s="8" t="s">
        <v>51</v>
      </c>
      <c r="D44" s="7" t="s">
        <v>10</v>
      </c>
      <c r="E44" s="9">
        <v>15</v>
      </c>
      <c r="F44" s="10">
        <f t="shared" si="0"/>
        <v>14.324999999999999</v>
      </c>
      <c r="G44" s="11">
        <v>14.32</v>
      </c>
      <c r="L44" s="12"/>
    </row>
    <row r="45" spans="1:12" x14ac:dyDescent="0.25">
      <c r="A45" s="7">
        <v>43</v>
      </c>
      <c r="B45" s="8" t="s">
        <v>52</v>
      </c>
      <c r="C45" s="8" t="s">
        <v>30</v>
      </c>
      <c r="D45" s="7" t="s">
        <v>10</v>
      </c>
      <c r="E45" s="9">
        <v>104.96</v>
      </c>
      <c r="F45" s="10">
        <f t="shared" si="0"/>
        <v>100.23679999999999</v>
      </c>
      <c r="G45" s="13">
        <v>100.24</v>
      </c>
      <c r="L45" s="12"/>
    </row>
    <row r="46" spans="1:12" x14ac:dyDescent="0.25">
      <c r="A46" s="7">
        <v>44</v>
      </c>
      <c r="B46" s="8" t="s">
        <v>52</v>
      </c>
      <c r="C46" s="8" t="s">
        <v>30</v>
      </c>
      <c r="D46" s="7" t="s">
        <v>41</v>
      </c>
      <c r="E46" s="9">
        <v>10.49</v>
      </c>
      <c r="F46" s="10">
        <f t="shared" si="0"/>
        <v>10.017949999999999</v>
      </c>
      <c r="G46" s="11">
        <v>10.02</v>
      </c>
      <c r="L46" s="12"/>
    </row>
    <row r="47" spans="1:12" x14ac:dyDescent="0.25">
      <c r="A47" s="7">
        <v>45</v>
      </c>
      <c r="B47" s="8" t="s">
        <v>53</v>
      </c>
      <c r="C47" s="8" t="s">
        <v>38</v>
      </c>
      <c r="D47" s="7" t="s">
        <v>10</v>
      </c>
      <c r="E47" s="9">
        <v>41.28</v>
      </c>
      <c r="F47" s="10">
        <f t="shared" si="0"/>
        <v>39.422399999999996</v>
      </c>
      <c r="G47" s="13">
        <v>39.42</v>
      </c>
      <c r="L47" s="12"/>
    </row>
    <row r="48" spans="1:12" x14ac:dyDescent="0.25">
      <c r="A48" s="7">
        <v>46</v>
      </c>
      <c r="B48" s="8" t="s">
        <v>53</v>
      </c>
      <c r="C48" s="8" t="s">
        <v>38</v>
      </c>
      <c r="D48" s="7" t="s">
        <v>41</v>
      </c>
      <c r="E48" s="9">
        <v>5.16</v>
      </c>
      <c r="F48" s="10">
        <f t="shared" si="0"/>
        <v>4.9277999999999995</v>
      </c>
      <c r="G48" s="11">
        <v>4.93</v>
      </c>
      <c r="L48" s="12"/>
    </row>
    <row r="49" spans="1:12" x14ac:dyDescent="0.25">
      <c r="A49" s="7">
        <v>47</v>
      </c>
      <c r="B49" s="8" t="s">
        <v>54</v>
      </c>
      <c r="C49" s="8" t="s">
        <v>55</v>
      </c>
      <c r="D49" s="7" t="s">
        <v>55</v>
      </c>
      <c r="E49" s="9">
        <v>0.13</v>
      </c>
      <c r="F49" s="10">
        <f t="shared" si="0"/>
        <v>0.12415</v>
      </c>
      <c r="G49" s="11">
        <v>0.12</v>
      </c>
      <c r="L49" s="12"/>
    </row>
    <row r="50" spans="1:12" x14ac:dyDescent="0.25">
      <c r="A50" s="7">
        <v>48</v>
      </c>
      <c r="B50" s="8" t="s">
        <v>54</v>
      </c>
      <c r="C50" s="8" t="s">
        <v>56</v>
      </c>
      <c r="D50" s="7" t="s">
        <v>55</v>
      </c>
      <c r="E50" s="9">
        <v>1.03</v>
      </c>
      <c r="F50" s="10">
        <f t="shared" si="0"/>
        <v>0.98365000000000002</v>
      </c>
      <c r="G50" s="13">
        <v>0.98</v>
      </c>
      <c r="L50" s="12"/>
    </row>
    <row r="51" spans="1:12" x14ac:dyDescent="0.25">
      <c r="A51" s="7">
        <v>49</v>
      </c>
      <c r="B51" s="8" t="s">
        <v>57</v>
      </c>
      <c r="C51" s="8" t="s">
        <v>51</v>
      </c>
      <c r="D51" s="7" t="s">
        <v>10</v>
      </c>
      <c r="E51" s="9">
        <v>45</v>
      </c>
      <c r="F51" s="10">
        <f t="shared" si="0"/>
        <v>42.975000000000001</v>
      </c>
      <c r="G51" s="11">
        <v>42.97</v>
      </c>
      <c r="L51" s="12"/>
    </row>
    <row r="52" spans="1:12" x14ac:dyDescent="0.25">
      <c r="A52" s="7">
        <v>50</v>
      </c>
      <c r="B52" s="8" t="s">
        <v>57</v>
      </c>
      <c r="C52" s="8" t="s">
        <v>58</v>
      </c>
      <c r="D52" s="7" t="s">
        <v>10</v>
      </c>
      <c r="E52" s="9">
        <v>84</v>
      </c>
      <c r="F52" s="10">
        <f t="shared" si="0"/>
        <v>80.22</v>
      </c>
      <c r="G52" s="11">
        <v>80.22</v>
      </c>
      <c r="L52" s="12"/>
    </row>
    <row r="53" spans="1:12" x14ac:dyDescent="0.25">
      <c r="A53" s="7">
        <v>51</v>
      </c>
      <c r="B53" s="8" t="s">
        <v>59</v>
      </c>
      <c r="C53" s="8" t="s">
        <v>60</v>
      </c>
      <c r="D53" s="7" t="s">
        <v>10</v>
      </c>
      <c r="E53" s="9">
        <v>54.54</v>
      </c>
      <c r="F53" s="10">
        <f t="shared" si="0"/>
        <v>52.085699999999996</v>
      </c>
      <c r="G53" s="11">
        <v>52.09</v>
      </c>
      <c r="L53" s="12"/>
    </row>
    <row r="54" spans="1:12" x14ac:dyDescent="0.25">
      <c r="A54" s="7">
        <v>52</v>
      </c>
      <c r="B54" s="8" t="s">
        <v>59</v>
      </c>
      <c r="C54" s="8" t="s">
        <v>60</v>
      </c>
      <c r="D54" s="7" t="s">
        <v>41</v>
      </c>
      <c r="E54" s="9">
        <v>5.45</v>
      </c>
      <c r="F54" s="10">
        <f t="shared" si="0"/>
        <v>5.2047499999999998</v>
      </c>
      <c r="G54" s="13">
        <v>5.2</v>
      </c>
      <c r="L54" s="12"/>
    </row>
    <row r="55" spans="1:12" x14ac:dyDescent="0.25">
      <c r="A55" s="7">
        <v>53</v>
      </c>
      <c r="B55" s="8" t="s">
        <v>61</v>
      </c>
      <c r="C55" s="8" t="s">
        <v>46</v>
      </c>
      <c r="D55" s="7" t="s">
        <v>10</v>
      </c>
      <c r="E55" s="9">
        <v>756</v>
      </c>
      <c r="F55" s="10">
        <f t="shared" si="0"/>
        <v>721.98</v>
      </c>
      <c r="G55" s="11">
        <v>721.98</v>
      </c>
      <c r="L55" s="12"/>
    </row>
    <row r="56" spans="1:12" x14ac:dyDescent="0.25">
      <c r="A56" s="7">
        <v>54</v>
      </c>
      <c r="B56" s="8" t="s">
        <v>62</v>
      </c>
      <c r="C56" s="8" t="s">
        <v>60</v>
      </c>
      <c r="D56" s="7" t="s">
        <v>10</v>
      </c>
      <c r="E56" s="9">
        <v>2160</v>
      </c>
      <c r="F56" s="10">
        <f t="shared" si="0"/>
        <v>2062.7999999999997</v>
      </c>
      <c r="G56" s="13">
        <v>2062.7999999999997</v>
      </c>
      <c r="L56" s="12"/>
    </row>
    <row r="57" spans="1:12" x14ac:dyDescent="0.25">
      <c r="A57" s="7">
        <v>55</v>
      </c>
      <c r="B57" s="8" t="s">
        <v>63</v>
      </c>
      <c r="C57" s="8" t="s">
        <v>64</v>
      </c>
      <c r="D57" s="7" t="s">
        <v>65</v>
      </c>
      <c r="E57" s="9">
        <v>120</v>
      </c>
      <c r="F57" s="10">
        <f t="shared" si="0"/>
        <v>114.6</v>
      </c>
      <c r="G57" s="11">
        <v>114.6</v>
      </c>
      <c r="L57" s="12"/>
    </row>
    <row r="58" spans="1:12" x14ac:dyDescent="0.25">
      <c r="A58" s="7">
        <v>56</v>
      </c>
      <c r="B58" s="8" t="s">
        <v>66</v>
      </c>
      <c r="C58" s="8" t="s">
        <v>60</v>
      </c>
      <c r="D58" s="7" t="s">
        <v>10</v>
      </c>
      <c r="E58" s="9">
        <v>6804</v>
      </c>
      <c r="F58" s="10">
        <f t="shared" si="0"/>
        <v>6497.82</v>
      </c>
      <c r="G58" s="13">
        <v>6497.82</v>
      </c>
      <c r="L58" s="12"/>
    </row>
    <row r="59" spans="1:12" x14ac:dyDescent="0.25">
      <c r="A59" s="7">
        <v>57</v>
      </c>
      <c r="B59" s="8" t="s">
        <v>67</v>
      </c>
      <c r="C59" s="8" t="s">
        <v>38</v>
      </c>
      <c r="D59" s="7" t="s">
        <v>10</v>
      </c>
      <c r="E59" s="9">
        <v>139.16</v>
      </c>
      <c r="F59" s="10">
        <f t="shared" si="0"/>
        <v>132.89779999999999</v>
      </c>
      <c r="G59" s="11">
        <v>132.9</v>
      </c>
      <c r="L59" s="12"/>
    </row>
    <row r="60" spans="1:12" x14ac:dyDescent="0.25">
      <c r="A60" s="7">
        <v>58</v>
      </c>
      <c r="B60" s="8" t="s">
        <v>67</v>
      </c>
      <c r="C60" s="8" t="s">
        <v>38</v>
      </c>
      <c r="D60" s="7" t="s">
        <v>41</v>
      </c>
      <c r="E60" s="9">
        <v>17.39</v>
      </c>
      <c r="F60" s="10">
        <f t="shared" si="0"/>
        <v>16.60745</v>
      </c>
      <c r="G60" s="13">
        <v>16.61</v>
      </c>
      <c r="L60" s="12"/>
    </row>
    <row r="61" spans="1:12" x14ac:dyDescent="0.25">
      <c r="A61" s="7">
        <v>59</v>
      </c>
      <c r="B61" s="8" t="s">
        <v>68</v>
      </c>
      <c r="C61" s="8" t="s">
        <v>69</v>
      </c>
      <c r="D61" s="7" t="s">
        <v>10</v>
      </c>
      <c r="E61" s="9">
        <v>58.62</v>
      </c>
      <c r="F61" s="10">
        <f t="shared" si="0"/>
        <v>55.982099999999996</v>
      </c>
      <c r="G61" s="11">
        <v>55.98</v>
      </c>
      <c r="L61" s="12"/>
    </row>
    <row r="62" spans="1:12" x14ac:dyDescent="0.25">
      <c r="A62" s="7">
        <v>60</v>
      </c>
      <c r="B62" s="8" t="s">
        <v>68</v>
      </c>
      <c r="C62" s="8" t="s">
        <v>69</v>
      </c>
      <c r="D62" s="7" t="s">
        <v>11</v>
      </c>
      <c r="E62" s="9">
        <v>2.93</v>
      </c>
      <c r="F62" s="10">
        <f t="shared" si="0"/>
        <v>2.7981500000000001</v>
      </c>
      <c r="G62" s="13">
        <v>2.8</v>
      </c>
      <c r="L62" s="12"/>
    </row>
    <row r="63" spans="1:12" x14ac:dyDescent="0.25">
      <c r="A63" s="7">
        <v>61</v>
      </c>
      <c r="B63" s="8" t="s">
        <v>70</v>
      </c>
      <c r="C63" s="8" t="s">
        <v>38</v>
      </c>
      <c r="D63" s="7" t="s">
        <v>10</v>
      </c>
      <c r="E63" s="9">
        <v>40.18</v>
      </c>
      <c r="F63" s="10">
        <f t="shared" si="0"/>
        <v>38.371899999999997</v>
      </c>
      <c r="G63" s="11">
        <v>38.369999999999997</v>
      </c>
      <c r="L63" s="12"/>
    </row>
    <row r="64" spans="1:12" x14ac:dyDescent="0.25">
      <c r="A64" s="7">
        <v>62</v>
      </c>
      <c r="B64" s="8" t="s">
        <v>70</v>
      </c>
      <c r="C64" s="8" t="s">
        <v>38</v>
      </c>
      <c r="D64" s="7" t="s">
        <v>41</v>
      </c>
      <c r="E64" s="9">
        <v>5.03</v>
      </c>
      <c r="F64" s="10">
        <f t="shared" si="0"/>
        <v>4.8036500000000002</v>
      </c>
      <c r="G64" s="13">
        <v>4.8</v>
      </c>
      <c r="L64" s="12"/>
    </row>
    <row r="65" spans="1:12" x14ac:dyDescent="0.25">
      <c r="A65" s="7">
        <v>63</v>
      </c>
      <c r="B65" s="8" t="s">
        <v>71</v>
      </c>
      <c r="C65" s="8" t="s">
        <v>35</v>
      </c>
      <c r="D65" s="7" t="s">
        <v>10</v>
      </c>
      <c r="E65" s="9">
        <v>41.28</v>
      </c>
      <c r="F65" s="10">
        <f t="shared" si="0"/>
        <v>39.422399999999996</v>
      </c>
      <c r="G65" s="11">
        <v>39.42</v>
      </c>
      <c r="L65" s="12"/>
    </row>
    <row r="66" spans="1:12" x14ac:dyDescent="0.25">
      <c r="A66" s="7">
        <v>64</v>
      </c>
      <c r="B66" s="8" t="s">
        <v>71</v>
      </c>
      <c r="C66" s="8" t="s">
        <v>35</v>
      </c>
      <c r="D66" s="7" t="s">
        <v>41</v>
      </c>
      <c r="E66" s="9">
        <v>5.16</v>
      </c>
      <c r="F66" s="10">
        <f t="shared" si="0"/>
        <v>4.9277999999999995</v>
      </c>
      <c r="G66" s="13">
        <v>4.93</v>
      </c>
      <c r="L66" s="12"/>
    </row>
    <row r="67" spans="1:12" x14ac:dyDescent="0.25">
      <c r="A67" s="7">
        <v>65</v>
      </c>
      <c r="B67" s="8" t="s">
        <v>72</v>
      </c>
      <c r="C67" s="8" t="s">
        <v>51</v>
      </c>
      <c r="D67" s="7" t="s">
        <v>10</v>
      </c>
      <c r="E67" s="9">
        <v>210</v>
      </c>
      <c r="F67" s="10">
        <f t="shared" si="0"/>
        <v>200.54999999999998</v>
      </c>
      <c r="G67" s="11">
        <v>200.54999999999998</v>
      </c>
      <c r="L67" s="12"/>
    </row>
    <row r="68" spans="1:12" x14ac:dyDescent="0.25">
      <c r="A68" s="7">
        <v>66</v>
      </c>
      <c r="B68" s="8" t="s">
        <v>73</v>
      </c>
      <c r="C68" s="8" t="s">
        <v>51</v>
      </c>
      <c r="D68" s="7" t="s">
        <v>10</v>
      </c>
      <c r="E68" s="9">
        <v>40</v>
      </c>
      <c r="F68" s="10">
        <f t="shared" ref="F68:F131" si="1">(1-0.045)*E68</f>
        <v>38.199999999999996</v>
      </c>
      <c r="G68" s="13">
        <v>38.199999999999996</v>
      </c>
      <c r="L68" s="12"/>
    </row>
    <row r="69" spans="1:12" x14ac:dyDescent="0.25">
      <c r="A69" s="7">
        <v>67</v>
      </c>
      <c r="B69" s="8" t="s">
        <v>74</v>
      </c>
      <c r="C69" s="8" t="s">
        <v>38</v>
      </c>
      <c r="D69" s="7" t="s">
        <v>10</v>
      </c>
      <c r="E69" s="9">
        <v>13.5</v>
      </c>
      <c r="F69" s="10">
        <f t="shared" si="1"/>
        <v>12.8925</v>
      </c>
      <c r="G69" s="11">
        <v>12.89</v>
      </c>
      <c r="L69" s="12"/>
    </row>
    <row r="70" spans="1:12" x14ac:dyDescent="0.25">
      <c r="A70" s="7">
        <v>68</v>
      </c>
      <c r="B70" s="8" t="s">
        <v>75</v>
      </c>
      <c r="C70" s="8" t="s">
        <v>38</v>
      </c>
      <c r="D70" s="7" t="s">
        <v>10</v>
      </c>
      <c r="E70" s="9">
        <v>75.47</v>
      </c>
      <c r="F70" s="10">
        <f t="shared" si="1"/>
        <v>72.073849999999993</v>
      </c>
      <c r="G70" s="13">
        <v>72.069999999999993</v>
      </c>
      <c r="L70" s="12"/>
    </row>
    <row r="71" spans="1:12" x14ac:dyDescent="0.25">
      <c r="A71" s="7">
        <v>69</v>
      </c>
      <c r="B71" s="8" t="s">
        <v>76</v>
      </c>
      <c r="C71" s="8" t="s">
        <v>13</v>
      </c>
      <c r="D71" s="7" t="s">
        <v>10</v>
      </c>
      <c r="E71" s="9">
        <v>28</v>
      </c>
      <c r="F71" s="10">
        <f t="shared" si="1"/>
        <v>26.74</v>
      </c>
      <c r="G71" s="11">
        <v>26.74</v>
      </c>
      <c r="L71" s="12"/>
    </row>
    <row r="72" spans="1:12" x14ac:dyDescent="0.25">
      <c r="A72" s="7">
        <v>70</v>
      </c>
      <c r="B72" s="8" t="s">
        <v>75</v>
      </c>
      <c r="C72" s="8" t="s">
        <v>38</v>
      </c>
      <c r="D72" s="7" t="s">
        <v>41</v>
      </c>
      <c r="E72" s="9">
        <v>9.43</v>
      </c>
      <c r="F72" s="10">
        <f t="shared" si="1"/>
        <v>9.0056499999999993</v>
      </c>
      <c r="G72" s="13">
        <v>9.01</v>
      </c>
      <c r="L72" s="12"/>
    </row>
    <row r="73" spans="1:12" x14ac:dyDescent="0.25">
      <c r="A73" s="7">
        <v>71</v>
      </c>
      <c r="B73" s="8" t="s">
        <v>77</v>
      </c>
      <c r="C73" s="8" t="s">
        <v>35</v>
      </c>
      <c r="D73" s="7" t="s">
        <v>10</v>
      </c>
      <c r="E73" s="9">
        <v>80.180000000000007</v>
      </c>
      <c r="F73" s="10">
        <f t="shared" si="1"/>
        <v>76.571899999999999</v>
      </c>
      <c r="G73" s="11">
        <v>76.569999999999993</v>
      </c>
      <c r="L73" s="12"/>
    </row>
    <row r="74" spans="1:12" x14ac:dyDescent="0.25">
      <c r="A74" s="7">
        <v>72</v>
      </c>
      <c r="B74" s="8" t="s">
        <v>77</v>
      </c>
      <c r="C74" s="8" t="s">
        <v>35</v>
      </c>
      <c r="D74" s="7" t="s">
        <v>41</v>
      </c>
      <c r="E74" s="9">
        <v>10.02</v>
      </c>
      <c r="F74" s="10">
        <f t="shared" si="1"/>
        <v>9.5690999999999988</v>
      </c>
      <c r="G74" s="13">
        <v>9.57</v>
      </c>
      <c r="L74" s="12"/>
    </row>
    <row r="75" spans="1:12" x14ac:dyDescent="0.25">
      <c r="A75" s="7">
        <v>73</v>
      </c>
      <c r="B75" s="14" t="s">
        <v>78</v>
      </c>
      <c r="C75" s="8" t="s">
        <v>46</v>
      </c>
      <c r="D75" s="7" t="s">
        <v>10</v>
      </c>
      <c r="E75" s="9">
        <v>208.54</v>
      </c>
      <c r="F75" s="10">
        <f t="shared" si="1"/>
        <v>199.1557</v>
      </c>
      <c r="G75" s="11">
        <v>199.16</v>
      </c>
      <c r="L75" s="12"/>
    </row>
    <row r="76" spans="1:12" x14ac:dyDescent="0.25">
      <c r="A76" s="7">
        <v>74</v>
      </c>
      <c r="B76" s="14" t="s">
        <v>78</v>
      </c>
      <c r="C76" s="8" t="s">
        <v>46</v>
      </c>
      <c r="D76" s="7" t="s">
        <v>41</v>
      </c>
      <c r="E76" s="9">
        <v>26.07</v>
      </c>
      <c r="F76" s="10">
        <f t="shared" si="1"/>
        <v>24.896850000000001</v>
      </c>
      <c r="G76" s="13">
        <v>24.9</v>
      </c>
      <c r="L76" s="12"/>
    </row>
    <row r="77" spans="1:12" x14ac:dyDescent="0.25">
      <c r="A77" s="7">
        <v>75</v>
      </c>
      <c r="B77" s="8" t="s">
        <v>79</v>
      </c>
      <c r="C77" s="8" t="s">
        <v>80</v>
      </c>
      <c r="D77" s="7" t="s">
        <v>10</v>
      </c>
      <c r="E77" s="9">
        <v>74.23</v>
      </c>
      <c r="F77" s="10">
        <f t="shared" si="1"/>
        <v>70.889650000000003</v>
      </c>
      <c r="G77" s="11">
        <v>70.89</v>
      </c>
      <c r="L77" s="12"/>
    </row>
    <row r="78" spans="1:12" x14ac:dyDescent="0.25">
      <c r="A78" s="7">
        <v>76</v>
      </c>
      <c r="B78" s="8" t="s">
        <v>79</v>
      </c>
      <c r="C78" s="8" t="s">
        <v>80</v>
      </c>
      <c r="D78" s="7" t="s">
        <v>41</v>
      </c>
      <c r="E78" s="9">
        <v>9.27</v>
      </c>
      <c r="F78" s="10">
        <f t="shared" si="1"/>
        <v>8.8528500000000001</v>
      </c>
      <c r="G78" s="13">
        <v>8.85</v>
      </c>
      <c r="L78" s="12"/>
    </row>
    <row r="79" spans="1:12" x14ac:dyDescent="0.25">
      <c r="A79" s="7">
        <v>77</v>
      </c>
      <c r="B79" s="8" t="s">
        <v>81</v>
      </c>
      <c r="C79" s="8" t="s">
        <v>82</v>
      </c>
      <c r="D79" s="7" t="s">
        <v>10</v>
      </c>
      <c r="E79" s="9">
        <v>199.87</v>
      </c>
      <c r="F79" s="10">
        <f t="shared" si="1"/>
        <v>190.87584999999999</v>
      </c>
      <c r="G79" s="11">
        <v>190.87</v>
      </c>
      <c r="L79" s="12"/>
    </row>
    <row r="80" spans="1:12" x14ac:dyDescent="0.25">
      <c r="A80" s="7">
        <v>78</v>
      </c>
      <c r="B80" s="8" t="s">
        <v>81</v>
      </c>
      <c r="C80" s="8" t="s">
        <v>82</v>
      </c>
      <c r="D80" s="7" t="s">
        <v>41</v>
      </c>
      <c r="E80" s="9">
        <v>79.95</v>
      </c>
      <c r="F80" s="10">
        <f t="shared" si="1"/>
        <v>76.352249999999998</v>
      </c>
      <c r="G80" s="13">
        <v>76.349999999999994</v>
      </c>
      <c r="L80" s="12"/>
    </row>
    <row r="81" spans="1:12" x14ac:dyDescent="0.25">
      <c r="A81" s="7">
        <v>79</v>
      </c>
      <c r="B81" s="8" t="s">
        <v>83</v>
      </c>
      <c r="C81" s="8" t="s">
        <v>38</v>
      </c>
      <c r="D81" s="7" t="s">
        <v>10</v>
      </c>
      <c r="E81" s="9">
        <v>160</v>
      </c>
      <c r="F81" s="10">
        <f t="shared" si="1"/>
        <v>152.79999999999998</v>
      </c>
      <c r="G81" s="11">
        <v>152.79999999999998</v>
      </c>
      <c r="L81" s="12"/>
    </row>
    <row r="82" spans="1:12" x14ac:dyDescent="0.25">
      <c r="A82" s="7">
        <v>80</v>
      </c>
      <c r="B82" s="8" t="s">
        <v>84</v>
      </c>
      <c r="C82" s="8" t="s">
        <v>85</v>
      </c>
      <c r="D82" s="7" t="s">
        <v>10</v>
      </c>
      <c r="E82" s="9">
        <v>48.96</v>
      </c>
      <c r="F82" s="10">
        <f t="shared" si="1"/>
        <v>46.756799999999998</v>
      </c>
      <c r="G82" s="13">
        <v>46.76</v>
      </c>
      <c r="L82" s="12"/>
    </row>
    <row r="83" spans="1:12" x14ac:dyDescent="0.25">
      <c r="A83" s="7">
        <v>81</v>
      </c>
      <c r="B83" s="8" t="s">
        <v>84</v>
      </c>
      <c r="C83" s="8" t="s">
        <v>85</v>
      </c>
      <c r="D83" s="7" t="s">
        <v>41</v>
      </c>
      <c r="E83" s="9">
        <v>6.12</v>
      </c>
      <c r="F83" s="10">
        <f t="shared" si="1"/>
        <v>5.8445999999999998</v>
      </c>
      <c r="G83" s="13">
        <v>5.84</v>
      </c>
      <c r="L83" s="15"/>
    </row>
    <row r="84" spans="1:12" x14ac:dyDescent="0.25">
      <c r="A84" s="7">
        <v>82</v>
      </c>
      <c r="B84" s="8" t="s">
        <v>86</v>
      </c>
      <c r="C84" s="8" t="s">
        <v>87</v>
      </c>
      <c r="D84" s="7" t="s">
        <v>10</v>
      </c>
      <c r="E84" s="9">
        <v>48.96</v>
      </c>
      <c r="F84" s="10">
        <f t="shared" si="1"/>
        <v>46.756799999999998</v>
      </c>
      <c r="G84" s="13">
        <v>46.76</v>
      </c>
      <c r="L84" s="15"/>
    </row>
    <row r="85" spans="1:12" x14ac:dyDescent="0.25">
      <c r="A85" s="7">
        <v>83</v>
      </c>
      <c r="B85" s="8" t="s">
        <v>86</v>
      </c>
      <c r="C85" s="8" t="s">
        <v>87</v>
      </c>
      <c r="D85" s="7" t="s">
        <v>41</v>
      </c>
      <c r="E85" s="9">
        <v>39.159999999999997</v>
      </c>
      <c r="F85" s="10">
        <f t="shared" si="1"/>
        <v>37.397799999999997</v>
      </c>
      <c r="G85" s="13">
        <v>37.4</v>
      </c>
      <c r="L85" s="15"/>
    </row>
    <row r="86" spans="1:12" x14ac:dyDescent="0.25">
      <c r="A86" s="7">
        <v>84</v>
      </c>
      <c r="B86" s="8" t="s">
        <v>88</v>
      </c>
      <c r="C86" s="8" t="s">
        <v>85</v>
      </c>
      <c r="D86" s="7" t="s">
        <v>10</v>
      </c>
      <c r="E86" s="9">
        <v>48.96</v>
      </c>
      <c r="F86" s="10">
        <f t="shared" si="1"/>
        <v>46.756799999999998</v>
      </c>
      <c r="G86" s="13">
        <v>46.76</v>
      </c>
      <c r="L86" s="15"/>
    </row>
    <row r="87" spans="1:12" x14ac:dyDescent="0.25">
      <c r="A87" s="7">
        <v>85</v>
      </c>
      <c r="B87" s="8" t="s">
        <v>88</v>
      </c>
      <c r="C87" s="8" t="s">
        <v>85</v>
      </c>
      <c r="D87" s="7" t="s">
        <v>41</v>
      </c>
      <c r="E87" s="9">
        <v>6.12</v>
      </c>
      <c r="F87" s="10">
        <f t="shared" si="1"/>
        <v>5.8445999999999998</v>
      </c>
      <c r="G87" s="13">
        <v>5.84</v>
      </c>
      <c r="L87" s="15"/>
    </row>
    <row r="88" spans="1:12" x14ac:dyDescent="0.25">
      <c r="A88" s="7">
        <v>86</v>
      </c>
      <c r="B88" s="8" t="s">
        <v>88</v>
      </c>
      <c r="C88" s="8" t="s">
        <v>87</v>
      </c>
      <c r="D88" s="7" t="s">
        <v>10</v>
      </c>
      <c r="E88" s="9">
        <v>48.96</v>
      </c>
      <c r="F88" s="10">
        <f t="shared" si="1"/>
        <v>46.756799999999998</v>
      </c>
      <c r="G88" s="16">
        <v>46.76</v>
      </c>
      <c r="L88" s="15"/>
    </row>
    <row r="89" spans="1:12" x14ac:dyDescent="0.25">
      <c r="A89" s="7">
        <v>87</v>
      </c>
      <c r="B89" s="8" t="s">
        <v>88</v>
      </c>
      <c r="C89" s="8" t="s">
        <v>87</v>
      </c>
      <c r="D89" s="7" t="s">
        <v>41</v>
      </c>
      <c r="E89" s="9">
        <v>39.159999999999997</v>
      </c>
      <c r="F89" s="10">
        <f t="shared" si="1"/>
        <v>37.397799999999997</v>
      </c>
      <c r="G89" s="16">
        <v>37.4</v>
      </c>
      <c r="L89" s="17"/>
    </row>
    <row r="90" spans="1:12" x14ac:dyDescent="0.25">
      <c r="A90" s="7">
        <v>88</v>
      </c>
      <c r="B90" s="8" t="s">
        <v>89</v>
      </c>
      <c r="C90" s="8" t="s">
        <v>90</v>
      </c>
      <c r="D90" s="7" t="s">
        <v>41</v>
      </c>
      <c r="E90" s="9">
        <v>5.16</v>
      </c>
      <c r="F90" s="10">
        <f t="shared" si="1"/>
        <v>4.9277999999999995</v>
      </c>
      <c r="G90" s="16">
        <v>4.93</v>
      </c>
      <c r="L90" s="17"/>
    </row>
    <row r="91" spans="1:12" s="17" customFormat="1" ht="15" customHeight="1" x14ac:dyDescent="0.2">
      <c r="A91" s="7">
        <v>89</v>
      </c>
      <c r="B91" s="8" t="s">
        <v>91</v>
      </c>
      <c r="C91" s="8" t="s">
        <v>46</v>
      </c>
      <c r="D91" s="7" t="s">
        <v>10</v>
      </c>
      <c r="E91" s="9">
        <v>48.96</v>
      </c>
      <c r="F91" s="40">
        <f t="shared" si="1"/>
        <v>46.756799999999998</v>
      </c>
      <c r="G91" s="16">
        <v>46.76</v>
      </c>
    </row>
    <row r="92" spans="1:12" s="17" customFormat="1" ht="15" customHeight="1" x14ac:dyDescent="0.2">
      <c r="A92" s="7">
        <v>90</v>
      </c>
      <c r="B92" s="8" t="s">
        <v>91</v>
      </c>
      <c r="C92" s="8" t="s">
        <v>46</v>
      </c>
      <c r="D92" s="7" t="s">
        <v>41</v>
      </c>
      <c r="E92" s="9">
        <v>6.12</v>
      </c>
      <c r="F92" s="39">
        <f t="shared" si="1"/>
        <v>5.8445999999999998</v>
      </c>
      <c r="G92" s="16">
        <v>5.84</v>
      </c>
    </row>
    <row r="93" spans="1:12" s="17" customFormat="1" ht="15" customHeight="1" x14ac:dyDescent="0.2">
      <c r="A93" s="7">
        <v>91</v>
      </c>
      <c r="B93" s="8" t="s">
        <v>92</v>
      </c>
      <c r="C93" s="8" t="s">
        <v>87</v>
      </c>
      <c r="D93" s="7" t="s">
        <v>10</v>
      </c>
      <c r="E93" s="9">
        <v>48.96</v>
      </c>
      <c r="F93" s="10">
        <f t="shared" si="1"/>
        <v>46.756799999999998</v>
      </c>
      <c r="G93" s="16">
        <v>46.76</v>
      </c>
    </row>
    <row r="94" spans="1:12" s="17" customFormat="1" ht="15" customHeight="1" x14ac:dyDescent="0.2">
      <c r="A94" s="7">
        <v>92</v>
      </c>
      <c r="B94" s="8" t="s">
        <v>92</v>
      </c>
      <c r="C94" s="8" t="s">
        <v>87</v>
      </c>
      <c r="D94" s="7" t="s">
        <v>41</v>
      </c>
      <c r="E94" s="9">
        <v>39.159999999999997</v>
      </c>
      <c r="F94" s="10">
        <f t="shared" si="1"/>
        <v>37.397799999999997</v>
      </c>
      <c r="G94" s="16">
        <v>37.4</v>
      </c>
    </row>
    <row r="95" spans="1:12" s="17" customFormat="1" ht="15" customHeight="1" x14ac:dyDescent="0.2">
      <c r="A95" s="7">
        <v>93</v>
      </c>
      <c r="B95" s="8" t="s">
        <v>93</v>
      </c>
      <c r="C95" s="8" t="s">
        <v>38</v>
      </c>
      <c r="D95" s="7" t="s">
        <v>10</v>
      </c>
      <c r="E95" s="9">
        <v>118</v>
      </c>
      <c r="F95" s="10">
        <f t="shared" si="1"/>
        <v>112.69</v>
      </c>
      <c r="G95" s="16">
        <v>112.69</v>
      </c>
    </row>
    <row r="96" spans="1:12" s="17" customFormat="1" ht="15" customHeight="1" x14ac:dyDescent="0.2">
      <c r="A96" s="7">
        <v>94</v>
      </c>
      <c r="B96" s="8" t="s">
        <v>94</v>
      </c>
      <c r="C96" s="8" t="s">
        <v>38</v>
      </c>
      <c r="D96" s="7" t="s">
        <v>10</v>
      </c>
      <c r="E96" s="9">
        <v>118</v>
      </c>
      <c r="F96" s="10">
        <f t="shared" si="1"/>
        <v>112.69</v>
      </c>
      <c r="G96" s="16">
        <v>112.69</v>
      </c>
    </row>
    <row r="97" spans="1:7" s="17" customFormat="1" ht="15" customHeight="1" x14ac:dyDescent="0.2">
      <c r="A97" s="7">
        <v>95</v>
      </c>
      <c r="B97" s="8" t="s">
        <v>95</v>
      </c>
      <c r="C97" s="8" t="s">
        <v>38</v>
      </c>
      <c r="D97" s="7" t="s">
        <v>10</v>
      </c>
      <c r="E97" s="9">
        <v>118</v>
      </c>
      <c r="F97" s="10">
        <f t="shared" si="1"/>
        <v>112.69</v>
      </c>
      <c r="G97" s="16">
        <v>112.69</v>
      </c>
    </row>
    <row r="98" spans="1:7" s="17" customFormat="1" ht="15" customHeight="1" x14ac:dyDescent="0.2">
      <c r="A98" s="7">
        <v>96</v>
      </c>
      <c r="B98" s="8" t="s">
        <v>96</v>
      </c>
      <c r="C98" s="8" t="s">
        <v>51</v>
      </c>
      <c r="D98" s="7" t="s">
        <v>10</v>
      </c>
      <c r="E98" s="9">
        <v>141.6</v>
      </c>
      <c r="F98" s="10">
        <f t="shared" si="1"/>
        <v>135.22799999999998</v>
      </c>
      <c r="G98" s="16">
        <v>135.22999999999999</v>
      </c>
    </row>
    <row r="99" spans="1:7" x14ac:dyDescent="0.25">
      <c r="A99" s="7">
        <v>97</v>
      </c>
      <c r="B99" s="8" t="s">
        <v>97</v>
      </c>
      <c r="C99" s="8" t="s">
        <v>51</v>
      </c>
      <c r="D99" s="7" t="s">
        <v>10</v>
      </c>
      <c r="E99" s="9">
        <v>177</v>
      </c>
      <c r="F99" s="10">
        <f t="shared" si="1"/>
        <v>169.035</v>
      </c>
      <c r="G99" s="16">
        <v>169.03</v>
      </c>
    </row>
    <row r="100" spans="1:7" x14ac:dyDescent="0.25">
      <c r="A100" s="7">
        <v>98</v>
      </c>
      <c r="B100" s="8" t="s">
        <v>98</v>
      </c>
      <c r="C100" s="8" t="s">
        <v>99</v>
      </c>
      <c r="D100" s="7" t="s">
        <v>10</v>
      </c>
      <c r="E100" s="9">
        <v>49.4</v>
      </c>
      <c r="F100" s="10">
        <f t="shared" si="1"/>
        <v>47.177</v>
      </c>
      <c r="G100" s="16">
        <v>47.18</v>
      </c>
    </row>
    <row r="101" spans="1:7" x14ac:dyDescent="0.25">
      <c r="A101" s="7">
        <v>99</v>
      </c>
      <c r="B101" s="8" t="s">
        <v>100</v>
      </c>
      <c r="C101" s="8" t="s">
        <v>99</v>
      </c>
      <c r="D101" s="7" t="s">
        <v>10</v>
      </c>
      <c r="E101" s="9">
        <v>52</v>
      </c>
      <c r="F101" s="10">
        <f t="shared" si="1"/>
        <v>49.66</v>
      </c>
      <c r="G101" s="16">
        <v>49.66</v>
      </c>
    </row>
    <row r="102" spans="1:7" x14ac:dyDescent="0.25">
      <c r="A102" s="7">
        <v>100</v>
      </c>
      <c r="B102" s="8" t="s">
        <v>101</v>
      </c>
      <c r="C102" s="8" t="s">
        <v>99</v>
      </c>
      <c r="D102" s="7" t="s">
        <v>10</v>
      </c>
      <c r="E102" s="9">
        <v>52</v>
      </c>
      <c r="F102" s="10">
        <f t="shared" si="1"/>
        <v>49.66</v>
      </c>
      <c r="G102" s="16">
        <v>49.66</v>
      </c>
    </row>
    <row r="103" spans="1:7" x14ac:dyDescent="0.25">
      <c r="A103" s="7">
        <v>101</v>
      </c>
      <c r="B103" s="8" t="s">
        <v>102</v>
      </c>
      <c r="C103" s="8" t="s">
        <v>103</v>
      </c>
      <c r="D103" s="7" t="s">
        <v>10</v>
      </c>
      <c r="E103" s="9">
        <v>155</v>
      </c>
      <c r="F103" s="10">
        <f t="shared" si="1"/>
        <v>148.02500000000001</v>
      </c>
      <c r="G103" s="16">
        <v>148.02000000000001</v>
      </c>
    </row>
    <row r="104" spans="1:7" x14ac:dyDescent="0.25">
      <c r="A104" s="7">
        <v>102</v>
      </c>
      <c r="B104" s="8" t="s">
        <v>104</v>
      </c>
      <c r="C104" s="8" t="s">
        <v>60</v>
      </c>
      <c r="D104" s="7" t="s">
        <v>10</v>
      </c>
      <c r="E104" s="9">
        <v>245</v>
      </c>
      <c r="F104" s="10">
        <f t="shared" si="1"/>
        <v>233.97499999999999</v>
      </c>
      <c r="G104" s="16">
        <v>233.97</v>
      </c>
    </row>
    <row r="105" spans="1:7" x14ac:dyDescent="0.25">
      <c r="A105" s="7">
        <v>103</v>
      </c>
      <c r="B105" s="8" t="s">
        <v>105</v>
      </c>
      <c r="C105" s="8" t="s">
        <v>103</v>
      </c>
      <c r="D105" s="7" t="s">
        <v>10</v>
      </c>
      <c r="E105" s="9">
        <v>155</v>
      </c>
      <c r="F105" s="10">
        <f t="shared" si="1"/>
        <v>148.02500000000001</v>
      </c>
      <c r="G105" s="16">
        <v>148.02000000000001</v>
      </c>
    </row>
    <row r="106" spans="1:7" x14ac:dyDescent="0.25">
      <c r="A106" s="7">
        <v>104</v>
      </c>
      <c r="B106" s="8" t="s">
        <v>106</v>
      </c>
      <c r="C106" s="8" t="s">
        <v>60</v>
      </c>
      <c r="D106" s="7" t="s">
        <v>10</v>
      </c>
      <c r="E106" s="9">
        <v>245</v>
      </c>
      <c r="F106" s="10">
        <f t="shared" si="1"/>
        <v>233.97499999999999</v>
      </c>
      <c r="G106" s="16">
        <v>233.97</v>
      </c>
    </row>
    <row r="107" spans="1:7" x14ac:dyDescent="0.25">
      <c r="A107" s="7">
        <v>105</v>
      </c>
      <c r="B107" s="8" t="s">
        <v>107</v>
      </c>
      <c r="C107" s="8" t="s">
        <v>108</v>
      </c>
      <c r="D107" s="7" t="s">
        <v>10</v>
      </c>
      <c r="E107" s="9">
        <v>320.05</v>
      </c>
      <c r="F107" s="10">
        <f t="shared" si="1"/>
        <v>305.64774999999997</v>
      </c>
      <c r="G107" s="16">
        <v>305.64999999999998</v>
      </c>
    </row>
    <row r="108" spans="1:7" x14ac:dyDescent="0.25">
      <c r="A108" s="7">
        <v>106</v>
      </c>
      <c r="B108" s="8" t="s">
        <v>107</v>
      </c>
      <c r="C108" s="8" t="s">
        <v>108</v>
      </c>
      <c r="D108" s="7" t="s">
        <v>41</v>
      </c>
      <c r="E108" s="9">
        <v>128.02000000000001</v>
      </c>
      <c r="F108" s="10">
        <f t="shared" si="1"/>
        <v>122.2591</v>
      </c>
      <c r="G108" s="16">
        <v>122.26</v>
      </c>
    </row>
    <row r="109" spans="1:7" x14ac:dyDescent="0.25">
      <c r="A109" s="7">
        <v>107</v>
      </c>
      <c r="B109" s="8" t="s">
        <v>109</v>
      </c>
      <c r="C109" s="8" t="s">
        <v>38</v>
      </c>
      <c r="D109" s="7" t="s">
        <v>10</v>
      </c>
      <c r="E109" s="9">
        <v>40.5</v>
      </c>
      <c r="F109" s="10">
        <f t="shared" si="1"/>
        <v>38.677499999999995</v>
      </c>
      <c r="G109" s="16">
        <v>38.68</v>
      </c>
    </row>
    <row r="110" spans="1:7" x14ac:dyDescent="0.25">
      <c r="A110" s="7">
        <v>108</v>
      </c>
      <c r="B110" s="8" t="s">
        <v>109</v>
      </c>
      <c r="C110" s="8" t="s">
        <v>38</v>
      </c>
      <c r="D110" s="7" t="s">
        <v>41</v>
      </c>
      <c r="E110" s="9">
        <v>5.0599999999999996</v>
      </c>
      <c r="F110" s="10">
        <f t="shared" si="1"/>
        <v>4.8322999999999992</v>
      </c>
      <c r="G110" s="18">
        <v>4.83</v>
      </c>
    </row>
    <row r="111" spans="1:7" x14ac:dyDescent="0.25">
      <c r="A111" s="7">
        <v>109</v>
      </c>
      <c r="B111" s="8" t="s">
        <v>110</v>
      </c>
      <c r="C111" s="8" t="s">
        <v>111</v>
      </c>
      <c r="D111" s="7" t="s">
        <v>112</v>
      </c>
      <c r="E111" s="9">
        <v>60</v>
      </c>
      <c r="F111" s="10">
        <f t="shared" si="1"/>
        <v>57.3</v>
      </c>
      <c r="G111" s="18">
        <v>57.3</v>
      </c>
    </row>
    <row r="112" spans="1:7" x14ac:dyDescent="0.25">
      <c r="A112" s="7">
        <v>110</v>
      </c>
      <c r="B112" s="8" t="s">
        <v>113</v>
      </c>
      <c r="C112" s="8" t="s">
        <v>51</v>
      </c>
      <c r="D112" s="7" t="s">
        <v>10</v>
      </c>
      <c r="E112" s="9">
        <v>1687</v>
      </c>
      <c r="F112" s="10">
        <f t="shared" si="1"/>
        <v>1611.085</v>
      </c>
      <c r="G112" s="18">
        <v>1611.08</v>
      </c>
    </row>
    <row r="113" spans="1:7" x14ac:dyDescent="0.25">
      <c r="A113" s="7">
        <v>111</v>
      </c>
      <c r="B113" s="8" t="s">
        <v>114</v>
      </c>
      <c r="C113" s="8" t="s">
        <v>35</v>
      </c>
      <c r="D113" s="7" t="s">
        <v>10</v>
      </c>
      <c r="E113" s="9">
        <v>208</v>
      </c>
      <c r="F113" s="10">
        <f t="shared" si="1"/>
        <v>198.64</v>
      </c>
      <c r="G113" s="18">
        <v>198.64</v>
      </c>
    </row>
    <row r="114" spans="1:7" x14ac:dyDescent="0.25">
      <c r="A114" s="7">
        <v>112</v>
      </c>
      <c r="B114" s="8" t="s">
        <v>114</v>
      </c>
      <c r="C114" s="8" t="s">
        <v>35</v>
      </c>
      <c r="D114" s="7" t="s">
        <v>41</v>
      </c>
      <c r="E114" s="9">
        <v>26</v>
      </c>
      <c r="F114" s="10">
        <f t="shared" si="1"/>
        <v>24.83</v>
      </c>
      <c r="G114" s="18">
        <v>24.83</v>
      </c>
    </row>
    <row r="115" spans="1:7" x14ac:dyDescent="0.25">
      <c r="A115" s="7">
        <v>113</v>
      </c>
      <c r="B115" s="8" t="s">
        <v>115</v>
      </c>
      <c r="C115" s="8" t="s">
        <v>35</v>
      </c>
      <c r="D115" s="7" t="s">
        <v>10</v>
      </c>
      <c r="E115" s="9">
        <v>216</v>
      </c>
      <c r="F115" s="10">
        <f t="shared" si="1"/>
        <v>206.28</v>
      </c>
      <c r="G115" s="18">
        <v>206.28</v>
      </c>
    </row>
    <row r="116" spans="1:7" x14ac:dyDescent="0.25">
      <c r="A116" s="7">
        <v>114</v>
      </c>
      <c r="B116" s="8" t="s">
        <v>115</v>
      </c>
      <c r="C116" s="8" t="s">
        <v>35</v>
      </c>
      <c r="D116" s="7" t="s">
        <v>41</v>
      </c>
      <c r="E116" s="9">
        <v>27</v>
      </c>
      <c r="F116" s="40">
        <f t="shared" si="1"/>
        <v>25.785</v>
      </c>
      <c r="G116" s="18">
        <v>25.78</v>
      </c>
    </row>
    <row r="117" spans="1:7" x14ac:dyDescent="0.25">
      <c r="A117" s="7">
        <v>115</v>
      </c>
      <c r="B117" s="8" t="s">
        <v>116</v>
      </c>
      <c r="C117" s="8" t="s">
        <v>30</v>
      </c>
      <c r="D117" s="7" t="s">
        <v>10</v>
      </c>
      <c r="E117" s="9">
        <v>232</v>
      </c>
      <c r="F117" s="10">
        <f t="shared" si="1"/>
        <v>221.56</v>
      </c>
      <c r="G117" s="18">
        <v>221.56</v>
      </c>
    </row>
    <row r="118" spans="1:7" x14ac:dyDescent="0.25">
      <c r="A118" s="7">
        <v>116</v>
      </c>
      <c r="B118" s="8" t="s">
        <v>116</v>
      </c>
      <c r="C118" s="8" t="s">
        <v>30</v>
      </c>
      <c r="D118" s="7" t="s">
        <v>41</v>
      </c>
      <c r="E118" s="9">
        <v>29</v>
      </c>
      <c r="F118" s="39">
        <f t="shared" si="1"/>
        <v>27.695</v>
      </c>
      <c r="G118" s="18">
        <v>27.69</v>
      </c>
    </row>
    <row r="119" spans="1:7" ht="15.75" thickBot="1" x14ac:dyDescent="0.3">
      <c r="A119" s="7">
        <v>117</v>
      </c>
      <c r="B119" s="8" t="s">
        <v>117</v>
      </c>
      <c r="C119" s="8" t="s">
        <v>55</v>
      </c>
      <c r="D119" s="7" t="s">
        <v>55</v>
      </c>
      <c r="E119" s="9">
        <v>20</v>
      </c>
      <c r="F119" s="10">
        <f t="shared" si="1"/>
        <v>19.099999999999998</v>
      </c>
      <c r="G119" s="18">
        <v>19.099999999999998</v>
      </c>
    </row>
    <row r="120" spans="1:7" ht="39" thickBot="1" x14ac:dyDescent="0.3">
      <c r="A120" s="20" t="s">
        <v>118</v>
      </c>
      <c r="B120" s="21" t="s">
        <v>119</v>
      </c>
      <c r="C120" s="22"/>
      <c r="D120" s="23" t="s">
        <v>152</v>
      </c>
      <c r="E120" s="24">
        <v>3141.36</v>
      </c>
      <c r="F120" s="25">
        <f t="shared" si="1"/>
        <v>2999.9987999999998</v>
      </c>
      <c r="G120" s="37">
        <v>3000</v>
      </c>
    </row>
    <row r="121" spans="1:7" ht="15.75" thickBot="1" x14ac:dyDescent="0.3">
      <c r="A121" s="26" t="s">
        <v>120</v>
      </c>
      <c r="B121" s="27" t="s">
        <v>121</v>
      </c>
      <c r="C121" s="22"/>
      <c r="D121" s="28" t="s">
        <v>10</v>
      </c>
      <c r="E121" s="29">
        <v>700</v>
      </c>
      <c r="F121" s="25">
        <f t="shared" si="1"/>
        <v>668.5</v>
      </c>
      <c r="G121" s="37">
        <v>669</v>
      </c>
    </row>
    <row r="122" spans="1:7" ht="15.75" thickBot="1" x14ac:dyDescent="0.3">
      <c r="A122" s="26" t="s">
        <v>122</v>
      </c>
      <c r="B122" s="27" t="s">
        <v>123</v>
      </c>
      <c r="C122" s="30"/>
      <c r="D122" s="28" t="s">
        <v>10</v>
      </c>
      <c r="E122" s="29">
        <v>400</v>
      </c>
      <c r="F122" s="25">
        <f t="shared" si="1"/>
        <v>382</v>
      </c>
      <c r="G122" s="37">
        <v>382</v>
      </c>
    </row>
    <row r="123" spans="1:7" ht="15.75" thickBot="1" x14ac:dyDescent="0.3">
      <c r="A123" s="31" t="s">
        <v>124</v>
      </c>
      <c r="B123" s="32" t="s">
        <v>125</v>
      </c>
      <c r="C123" s="30"/>
      <c r="D123" s="28" t="s">
        <v>10</v>
      </c>
      <c r="E123" s="33">
        <v>249.5</v>
      </c>
      <c r="F123" s="25">
        <f t="shared" si="1"/>
        <v>238.27249999999998</v>
      </c>
      <c r="G123" s="37">
        <v>238.27</v>
      </c>
    </row>
    <row r="124" spans="1:7" ht="15.75" thickBot="1" x14ac:dyDescent="0.3">
      <c r="A124" s="31" t="s">
        <v>126</v>
      </c>
      <c r="B124" s="32" t="s">
        <v>127</v>
      </c>
      <c r="C124" s="30"/>
      <c r="D124" s="28" t="s">
        <v>10</v>
      </c>
      <c r="E124" s="29">
        <v>39</v>
      </c>
      <c r="F124" s="25">
        <f t="shared" si="1"/>
        <v>37.244999999999997</v>
      </c>
      <c r="G124" s="37">
        <v>37.24</v>
      </c>
    </row>
    <row r="125" spans="1:7" ht="15.75" thickBot="1" x14ac:dyDescent="0.3">
      <c r="A125" s="31" t="s">
        <v>128</v>
      </c>
      <c r="B125" s="32" t="s">
        <v>129</v>
      </c>
      <c r="C125" s="30"/>
      <c r="D125" s="28" t="s">
        <v>10</v>
      </c>
      <c r="E125" s="29">
        <v>69</v>
      </c>
      <c r="F125" s="25">
        <f t="shared" si="1"/>
        <v>65.894999999999996</v>
      </c>
      <c r="G125" s="37">
        <v>65.89</v>
      </c>
    </row>
    <row r="126" spans="1:7" ht="39" thickBot="1" x14ac:dyDescent="0.3">
      <c r="A126" s="31" t="s">
        <v>130</v>
      </c>
      <c r="B126" s="32" t="s">
        <v>131</v>
      </c>
      <c r="C126" s="30"/>
      <c r="D126" s="28" t="s">
        <v>10</v>
      </c>
      <c r="E126" s="29">
        <v>1800</v>
      </c>
      <c r="F126" s="25">
        <f t="shared" si="1"/>
        <v>1719</v>
      </c>
      <c r="G126" s="37">
        <v>1719</v>
      </c>
    </row>
    <row r="127" spans="1:7" ht="39" thickBot="1" x14ac:dyDescent="0.3">
      <c r="A127" s="31" t="s">
        <v>132</v>
      </c>
      <c r="B127" s="32" t="s">
        <v>133</v>
      </c>
      <c r="C127" s="30"/>
      <c r="D127" s="28" t="s">
        <v>10</v>
      </c>
      <c r="E127" s="29">
        <v>1660</v>
      </c>
      <c r="F127" s="25">
        <f t="shared" si="1"/>
        <v>1585.3</v>
      </c>
      <c r="G127" s="37">
        <v>1585.3</v>
      </c>
    </row>
    <row r="128" spans="1:7" ht="15.75" thickBot="1" x14ac:dyDescent="0.3">
      <c r="A128" s="31" t="s">
        <v>134</v>
      </c>
      <c r="B128" s="34" t="s">
        <v>135</v>
      </c>
      <c r="C128" s="30"/>
      <c r="D128" s="31" t="s">
        <v>10</v>
      </c>
      <c r="E128" s="35">
        <v>445.5</v>
      </c>
      <c r="F128" s="25">
        <f t="shared" si="1"/>
        <v>425.45249999999999</v>
      </c>
      <c r="G128" s="37">
        <v>425.45</v>
      </c>
    </row>
    <row r="129" spans="1:7" ht="15.75" thickBot="1" x14ac:dyDescent="0.3">
      <c r="A129" s="31" t="s">
        <v>136</v>
      </c>
      <c r="B129" s="34" t="s">
        <v>137</v>
      </c>
      <c r="C129" s="30"/>
      <c r="D129" s="31" t="s">
        <v>10</v>
      </c>
      <c r="E129" s="36">
        <v>105</v>
      </c>
      <c r="F129" s="38">
        <f t="shared" si="1"/>
        <v>100.27499999999999</v>
      </c>
      <c r="G129" s="37">
        <v>100.27</v>
      </c>
    </row>
    <row r="130" spans="1:7" ht="15.75" thickBot="1" x14ac:dyDescent="0.3">
      <c r="A130" s="31" t="s">
        <v>138</v>
      </c>
      <c r="B130" s="34" t="s">
        <v>139</v>
      </c>
      <c r="C130" s="30"/>
      <c r="D130" s="31" t="s">
        <v>10</v>
      </c>
      <c r="E130" s="36">
        <v>55.2</v>
      </c>
      <c r="F130" s="25">
        <f t="shared" si="1"/>
        <v>52.716000000000001</v>
      </c>
      <c r="G130" s="37">
        <v>52.72</v>
      </c>
    </row>
    <row r="131" spans="1:7" ht="15.75" thickBot="1" x14ac:dyDescent="0.3">
      <c r="A131" s="31" t="s">
        <v>140</v>
      </c>
      <c r="B131" s="34" t="s">
        <v>141</v>
      </c>
      <c r="C131" s="30"/>
      <c r="D131" s="31" t="s">
        <v>10</v>
      </c>
      <c r="E131" s="36">
        <v>51.75</v>
      </c>
      <c r="F131" s="25">
        <f t="shared" si="1"/>
        <v>49.421250000000001</v>
      </c>
      <c r="G131" s="37">
        <v>49.42</v>
      </c>
    </row>
    <row r="132" spans="1:7" ht="15.75" thickBot="1" x14ac:dyDescent="0.3">
      <c r="A132" s="31" t="s">
        <v>142</v>
      </c>
      <c r="B132" s="34" t="s">
        <v>143</v>
      </c>
      <c r="C132" s="30"/>
      <c r="D132" s="31" t="s">
        <v>10</v>
      </c>
      <c r="E132" s="36">
        <v>51.75</v>
      </c>
      <c r="F132" s="25">
        <f t="shared" ref="F132:F158" si="2">(1-0.045)*E132</f>
        <v>49.421250000000001</v>
      </c>
      <c r="G132" s="37">
        <v>49.42</v>
      </c>
    </row>
    <row r="133" spans="1:7" ht="15.75" thickBot="1" x14ac:dyDescent="0.3">
      <c r="A133" s="31" t="s">
        <v>144</v>
      </c>
      <c r="B133" s="34" t="s">
        <v>145</v>
      </c>
      <c r="C133" s="30"/>
      <c r="D133" s="31" t="s">
        <v>10</v>
      </c>
      <c r="E133" s="36">
        <v>80.5</v>
      </c>
      <c r="F133" s="25">
        <f t="shared" si="2"/>
        <v>76.877499999999998</v>
      </c>
      <c r="G133" s="37">
        <v>76.88</v>
      </c>
    </row>
    <row r="134" spans="1:7" ht="15.75" thickBot="1" x14ac:dyDescent="0.3">
      <c r="A134" s="31" t="s">
        <v>146</v>
      </c>
      <c r="B134" s="34" t="s">
        <v>147</v>
      </c>
      <c r="C134" s="30"/>
      <c r="D134" s="31" t="s">
        <v>10</v>
      </c>
      <c r="E134" s="36">
        <v>115</v>
      </c>
      <c r="F134" s="25">
        <f t="shared" si="2"/>
        <v>109.82499999999999</v>
      </c>
      <c r="G134" s="37">
        <v>109.82</v>
      </c>
    </row>
    <row r="135" spans="1:7" ht="15.75" thickBot="1" x14ac:dyDescent="0.3">
      <c r="A135" s="31" t="s">
        <v>148</v>
      </c>
      <c r="B135" s="34" t="s">
        <v>149</v>
      </c>
      <c r="C135" s="30"/>
      <c r="D135" s="31" t="s">
        <v>10</v>
      </c>
      <c r="E135" s="36">
        <v>241.5</v>
      </c>
      <c r="F135" s="25">
        <f t="shared" si="2"/>
        <v>230.63249999999999</v>
      </c>
      <c r="G135" s="37">
        <v>230.63</v>
      </c>
    </row>
    <row r="136" spans="1:7" ht="15.75" thickBot="1" x14ac:dyDescent="0.3">
      <c r="A136" s="31" t="s">
        <v>150</v>
      </c>
      <c r="B136" s="34" t="s">
        <v>151</v>
      </c>
      <c r="C136" s="30"/>
      <c r="D136" s="31" t="s">
        <v>10</v>
      </c>
      <c r="E136" s="36">
        <v>43.7</v>
      </c>
      <c r="F136" s="25">
        <f t="shared" si="2"/>
        <v>41.733499999999999</v>
      </c>
      <c r="G136" s="37">
        <v>41.73</v>
      </c>
    </row>
    <row r="137" spans="1:7" ht="45" x14ac:dyDescent="0.25">
      <c r="A137" s="41" t="s">
        <v>153</v>
      </c>
      <c r="B137" s="47" t="s">
        <v>154</v>
      </c>
      <c r="C137" s="41"/>
      <c r="D137" s="41" t="s">
        <v>152</v>
      </c>
      <c r="E137" s="41">
        <v>1180</v>
      </c>
      <c r="F137" s="41">
        <f t="shared" si="2"/>
        <v>1126.8999999999999</v>
      </c>
      <c r="G137" s="41">
        <v>1126.9000000000001</v>
      </c>
    </row>
    <row r="138" spans="1:7" x14ac:dyDescent="0.25">
      <c r="A138" s="41" t="s">
        <v>163</v>
      </c>
      <c r="B138" s="47" t="s">
        <v>155</v>
      </c>
      <c r="C138" s="41"/>
      <c r="D138" s="41" t="s">
        <v>10</v>
      </c>
      <c r="E138" s="41">
        <v>198</v>
      </c>
      <c r="F138" s="41">
        <f t="shared" si="2"/>
        <v>189.09</v>
      </c>
      <c r="G138" s="41">
        <v>189.09</v>
      </c>
    </row>
    <row r="139" spans="1:7" x14ac:dyDescent="0.25">
      <c r="A139" s="41" t="s">
        <v>164</v>
      </c>
      <c r="B139" s="47" t="s">
        <v>156</v>
      </c>
      <c r="C139" s="41"/>
      <c r="D139" s="41" t="s">
        <v>10</v>
      </c>
      <c r="E139" s="41">
        <v>76</v>
      </c>
      <c r="F139" s="41">
        <f t="shared" si="2"/>
        <v>72.58</v>
      </c>
      <c r="G139" s="41">
        <v>72.58</v>
      </c>
    </row>
    <row r="140" spans="1:7" ht="30" x14ac:dyDescent="0.25">
      <c r="A140" s="41" t="s">
        <v>165</v>
      </c>
      <c r="B140" s="47" t="s">
        <v>157</v>
      </c>
      <c r="C140" s="41" t="s">
        <v>160</v>
      </c>
      <c r="D140" s="41" t="s">
        <v>162</v>
      </c>
      <c r="E140" s="41">
        <v>2.2999999999999998</v>
      </c>
      <c r="F140" s="41">
        <f t="shared" si="2"/>
        <v>2.1964999999999999</v>
      </c>
      <c r="G140" s="41">
        <v>2.2000000000000002</v>
      </c>
    </row>
    <row r="141" spans="1:7" x14ac:dyDescent="0.25">
      <c r="A141" s="41" t="s">
        <v>166</v>
      </c>
      <c r="B141" s="47" t="s">
        <v>158</v>
      </c>
      <c r="C141" s="41" t="s">
        <v>160</v>
      </c>
      <c r="D141" s="41" t="s">
        <v>10</v>
      </c>
      <c r="E141" s="41">
        <v>368</v>
      </c>
      <c r="F141" s="41">
        <f t="shared" si="2"/>
        <v>351.44</v>
      </c>
      <c r="G141" s="41">
        <v>351.44</v>
      </c>
    </row>
    <row r="142" spans="1:7" x14ac:dyDescent="0.25">
      <c r="A142" s="41" t="s">
        <v>167</v>
      </c>
      <c r="B142" s="47" t="s">
        <v>159</v>
      </c>
      <c r="C142" s="41" t="s">
        <v>161</v>
      </c>
      <c r="D142" s="41" t="s">
        <v>10</v>
      </c>
      <c r="E142" s="41">
        <v>16</v>
      </c>
      <c r="F142" s="41">
        <f t="shared" si="2"/>
        <v>15.28</v>
      </c>
      <c r="G142" s="41">
        <v>15.28</v>
      </c>
    </row>
    <row r="143" spans="1:7" x14ac:dyDescent="0.25">
      <c r="A143" s="41" t="s">
        <v>184</v>
      </c>
      <c r="B143" s="47" t="s">
        <v>192</v>
      </c>
      <c r="C143" s="41"/>
      <c r="D143" s="41" t="s">
        <v>10</v>
      </c>
      <c r="E143" s="41">
        <v>745</v>
      </c>
      <c r="F143" s="49">
        <f t="shared" si="2"/>
        <v>711.47500000000002</v>
      </c>
      <c r="G143" s="41">
        <v>711.47</v>
      </c>
    </row>
    <row r="144" spans="1:7" x14ac:dyDescent="0.25">
      <c r="A144" s="41" t="s">
        <v>185</v>
      </c>
      <c r="B144" s="47" t="s">
        <v>193</v>
      </c>
      <c r="C144" s="41"/>
      <c r="D144" s="41" t="s">
        <v>10</v>
      </c>
      <c r="E144" s="41">
        <v>190</v>
      </c>
      <c r="F144" s="49">
        <f t="shared" si="2"/>
        <v>181.45</v>
      </c>
      <c r="G144" s="41">
        <v>181.45</v>
      </c>
    </row>
    <row r="145" spans="1:7" x14ac:dyDescent="0.25">
      <c r="A145" s="41" t="s">
        <v>186</v>
      </c>
      <c r="B145" s="47" t="s">
        <v>194</v>
      </c>
      <c r="C145" s="41"/>
      <c r="D145" s="41" t="s">
        <v>10</v>
      </c>
      <c r="E145" s="41">
        <v>560</v>
      </c>
      <c r="F145" s="49">
        <f t="shared" si="2"/>
        <v>534.79999999999995</v>
      </c>
      <c r="G145" s="41">
        <v>534.79999999999995</v>
      </c>
    </row>
    <row r="146" spans="1:7" x14ac:dyDescent="0.25">
      <c r="A146" s="41" t="s">
        <v>187</v>
      </c>
      <c r="B146" s="47" t="s">
        <v>195</v>
      </c>
      <c r="C146" s="41"/>
      <c r="D146" s="41" t="s">
        <v>10</v>
      </c>
      <c r="E146" s="41">
        <v>660</v>
      </c>
      <c r="F146" s="49">
        <f t="shared" si="2"/>
        <v>630.29999999999995</v>
      </c>
      <c r="G146" s="41">
        <v>630.29999999999995</v>
      </c>
    </row>
    <row r="147" spans="1:7" x14ac:dyDescent="0.25">
      <c r="A147" s="41" t="s">
        <v>188</v>
      </c>
      <c r="B147" s="47" t="s">
        <v>196</v>
      </c>
      <c r="C147" s="41"/>
      <c r="D147" s="41" t="s">
        <v>10</v>
      </c>
      <c r="E147" s="41">
        <v>160</v>
      </c>
      <c r="F147" s="49">
        <f t="shared" si="2"/>
        <v>152.79999999999998</v>
      </c>
      <c r="G147" s="41">
        <v>152.80000000000001</v>
      </c>
    </row>
    <row r="148" spans="1:7" x14ac:dyDescent="0.25">
      <c r="A148" s="41" t="s">
        <v>189</v>
      </c>
      <c r="B148" s="47" t="s">
        <v>197</v>
      </c>
      <c r="C148" s="41"/>
      <c r="D148" s="41" t="s">
        <v>10</v>
      </c>
      <c r="E148" s="41">
        <v>70</v>
      </c>
      <c r="F148" s="49">
        <f t="shared" si="2"/>
        <v>66.849999999999994</v>
      </c>
      <c r="G148" s="41">
        <v>66.849999999999994</v>
      </c>
    </row>
    <row r="149" spans="1:7" x14ac:dyDescent="0.25">
      <c r="A149" s="41" t="s">
        <v>190</v>
      </c>
      <c r="B149" s="47" t="s">
        <v>198</v>
      </c>
      <c r="C149" s="41"/>
      <c r="D149" s="41" t="s">
        <v>10</v>
      </c>
      <c r="E149" s="41">
        <v>65</v>
      </c>
      <c r="F149" s="49">
        <f t="shared" si="2"/>
        <v>62.074999999999996</v>
      </c>
      <c r="G149" s="41">
        <v>62.07</v>
      </c>
    </row>
    <row r="150" spans="1:7" ht="30" x14ac:dyDescent="0.25">
      <c r="A150" s="41" t="s">
        <v>191</v>
      </c>
      <c r="B150" s="47" t="s">
        <v>199</v>
      </c>
      <c r="C150" s="41"/>
      <c r="D150" s="41" t="s">
        <v>10</v>
      </c>
      <c r="E150" s="41">
        <v>130</v>
      </c>
      <c r="F150" s="49">
        <f t="shared" si="2"/>
        <v>124.14999999999999</v>
      </c>
      <c r="G150" s="41">
        <v>124.15</v>
      </c>
    </row>
    <row r="151" spans="1:7" x14ac:dyDescent="0.25">
      <c r="A151" s="41" t="s">
        <v>168</v>
      </c>
      <c r="B151" s="47" t="s">
        <v>173</v>
      </c>
      <c r="C151" s="41"/>
      <c r="D151" s="41" t="s">
        <v>152</v>
      </c>
      <c r="E151" s="41">
        <v>1290</v>
      </c>
      <c r="F151" s="41">
        <f>(1-0.045)*E151</f>
        <v>1231.95</v>
      </c>
      <c r="G151" s="41">
        <v>1231.95</v>
      </c>
    </row>
    <row r="152" spans="1:7" ht="30" x14ac:dyDescent="0.25">
      <c r="A152" s="41" t="s">
        <v>169</v>
      </c>
      <c r="B152" s="47" t="s">
        <v>174</v>
      </c>
      <c r="C152" s="41"/>
      <c r="D152" s="41" t="s">
        <v>10</v>
      </c>
      <c r="E152" s="41">
        <v>30</v>
      </c>
      <c r="F152" s="41">
        <f t="shared" si="2"/>
        <v>28.65</v>
      </c>
      <c r="G152" s="41">
        <v>28.65</v>
      </c>
    </row>
    <row r="153" spans="1:7" ht="30" x14ac:dyDescent="0.25">
      <c r="A153" s="41" t="s">
        <v>170</v>
      </c>
      <c r="B153" s="47" t="s">
        <v>175</v>
      </c>
      <c r="C153" s="41"/>
      <c r="D153" s="41" t="s">
        <v>10</v>
      </c>
      <c r="E153" s="41">
        <v>35</v>
      </c>
      <c r="F153" s="41">
        <f t="shared" si="2"/>
        <v>33.424999999999997</v>
      </c>
      <c r="G153" s="41">
        <v>33.43</v>
      </c>
    </row>
    <row r="154" spans="1:7" ht="30" x14ac:dyDescent="0.25">
      <c r="A154" s="41" t="s">
        <v>171</v>
      </c>
      <c r="B154" s="47" t="s">
        <v>176</v>
      </c>
      <c r="C154" s="41"/>
      <c r="D154" s="41" t="s">
        <v>10</v>
      </c>
      <c r="E154" s="41">
        <v>75</v>
      </c>
      <c r="F154" s="41">
        <f t="shared" si="2"/>
        <v>71.625</v>
      </c>
      <c r="G154" s="41">
        <v>71.63</v>
      </c>
    </row>
    <row r="155" spans="1:7" x14ac:dyDescent="0.25">
      <c r="A155" s="41" t="s">
        <v>172</v>
      </c>
      <c r="B155" s="47" t="s">
        <v>177</v>
      </c>
      <c r="C155" s="41"/>
      <c r="D155" s="41" t="s">
        <v>10</v>
      </c>
      <c r="E155" s="41">
        <v>1060</v>
      </c>
      <c r="F155" s="41">
        <f t="shared" si="2"/>
        <v>1012.3</v>
      </c>
      <c r="G155" s="41">
        <v>1012.3</v>
      </c>
    </row>
    <row r="156" spans="1:7" x14ac:dyDescent="0.25">
      <c r="A156" s="41" t="s">
        <v>178</v>
      </c>
      <c r="B156" s="48" t="s">
        <v>179</v>
      </c>
      <c r="C156" s="42"/>
      <c r="D156" s="43" t="s">
        <v>10</v>
      </c>
      <c r="E156" s="44">
        <v>330</v>
      </c>
      <c r="F156" s="45">
        <f t="shared" si="2"/>
        <v>315.14999999999998</v>
      </c>
      <c r="G156" s="46">
        <v>315.14999999999998</v>
      </c>
    </row>
    <row r="157" spans="1:7" x14ac:dyDescent="0.25">
      <c r="A157" s="41" t="s">
        <v>180</v>
      </c>
      <c r="B157" s="48" t="s">
        <v>181</v>
      </c>
      <c r="C157" s="42"/>
      <c r="D157" s="43" t="s">
        <v>10</v>
      </c>
      <c r="E157" s="44">
        <v>380</v>
      </c>
      <c r="F157" s="45">
        <f t="shared" si="2"/>
        <v>362.9</v>
      </c>
      <c r="G157" s="46">
        <v>362.9</v>
      </c>
    </row>
    <row r="158" spans="1:7" ht="15.75" thickBot="1" x14ac:dyDescent="0.3">
      <c r="A158" s="41" t="s">
        <v>182</v>
      </c>
      <c r="B158" s="48" t="s">
        <v>183</v>
      </c>
      <c r="C158" s="42"/>
      <c r="D158" s="43" t="s">
        <v>10</v>
      </c>
      <c r="E158" s="44">
        <v>45</v>
      </c>
      <c r="F158" s="45">
        <f t="shared" si="2"/>
        <v>42.975000000000001</v>
      </c>
      <c r="G158" s="46">
        <v>42.97</v>
      </c>
    </row>
    <row r="159" spans="1:7" ht="15.75" thickBot="1" x14ac:dyDescent="0.3">
      <c r="A159" s="50" t="s">
        <v>200</v>
      </c>
      <c r="B159" s="51" t="s">
        <v>201</v>
      </c>
      <c r="C159" s="52" t="s">
        <v>10</v>
      </c>
      <c r="D159" s="52" t="s">
        <v>10</v>
      </c>
      <c r="E159" s="53">
        <v>320</v>
      </c>
      <c r="F159" s="54">
        <f>(1-0.045)*E159</f>
        <v>305.59999999999997</v>
      </c>
      <c r="G159" s="55">
        <v>305.60000000000002</v>
      </c>
    </row>
    <row r="160" spans="1:7" ht="15.75" thickBot="1" x14ac:dyDescent="0.3">
      <c r="A160" s="56" t="s">
        <v>202</v>
      </c>
      <c r="B160" s="57" t="s">
        <v>203</v>
      </c>
      <c r="C160" s="58" t="s">
        <v>204</v>
      </c>
      <c r="D160" s="58" t="s">
        <v>204</v>
      </c>
      <c r="E160" s="59">
        <v>215</v>
      </c>
      <c r="F160" s="54">
        <f t="shared" ref="F160:F182" si="3">(1-0.045)*E160</f>
        <v>205.32499999999999</v>
      </c>
      <c r="G160" s="55">
        <v>205.32</v>
      </c>
    </row>
    <row r="161" spans="1:7" ht="15.75" thickBot="1" x14ac:dyDescent="0.3">
      <c r="A161" s="60" t="s">
        <v>205</v>
      </c>
      <c r="B161" s="57" t="s">
        <v>206</v>
      </c>
      <c r="C161" s="58" t="s">
        <v>10</v>
      </c>
      <c r="D161" s="58" t="s">
        <v>10</v>
      </c>
      <c r="E161" s="59">
        <v>125</v>
      </c>
      <c r="F161" s="54">
        <f t="shared" si="3"/>
        <v>119.375</v>
      </c>
      <c r="G161" s="55">
        <v>119.38</v>
      </c>
    </row>
    <row r="162" spans="1:7" ht="15.75" thickBot="1" x14ac:dyDescent="0.3">
      <c r="A162" s="60" t="s">
        <v>207</v>
      </c>
      <c r="B162" s="57" t="s">
        <v>208</v>
      </c>
      <c r="C162" s="58" t="s">
        <v>10</v>
      </c>
      <c r="D162" s="58" t="s">
        <v>10</v>
      </c>
      <c r="E162" s="59">
        <v>155</v>
      </c>
      <c r="F162" s="54">
        <f t="shared" si="3"/>
        <v>148.02500000000001</v>
      </c>
      <c r="G162" s="55">
        <v>148.02000000000001</v>
      </c>
    </row>
    <row r="163" spans="1:7" ht="15.75" thickBot="1" x14ac:dyDescent="0.3">
      <c r="A163" s="60" t="s">
        <v>209</v>
      </c>
      <c r="B163" s="57" t="s">
        <v>210</v>
      </c>
      <c r="C163" s="58" t="s">
        <v>10</v>
      </c>
      <c r="D163" s="58" t="s">
        <v>10</v>
      </c>
      <c r="E163" s="59">
        <v>86</v>
      </c>
      <c r="F163" s="54">
        <f t="shared" si="3"/>
        <v>82.13</v>
      </c>
      <c r="G163" s="55">
        <v>82.13</v>
      </c>
    </row>
    <row r="164" spans="1:7" ht="15.75" thickBot="1" x14ac:dyDescent="0.3">
      <c r="A164" s="60" t="s">
        <v>211</v>
      </c>
      <c r="B164" s="57" t="s">
        <v>212</v>
      </c>
      <c r="C164" s="58" t="s">
        <v>10</v>
      </c>
      <c r="D164" s="58" t="s">
        <v>10</v>
      </c>
      <c r="E164" s="59">
        <v>50</v>
      </c>
      <c r="F164" s="54">
        <f t="shared" si="3"/>
        <v>47.75</v>
      </c>
      <c r="G164" s="55">
        <v>47.75</v>
      </c>
    </row>
    <row r="165" spans="1:7" ht="15.75" thickBot="1" x14ac:dyDescent="0.3">
      <c r="A165" s="60" t="s">
        <v>213</v>
      </c>
      <c r="B165" s="57" t="s">
        <v>214</v>
      </c>
      <c r="C165" s="58" t="s">
        <v>10</v>
      </c>
      <c r="D165" s="58" t="s">
        <v>10</v>
      </c>
      <c r="E165" s="59">
        <v>270</v>
      </c>
      <c r="F165" s="54">
        <f t="shared" si="3"/>
        <v>257.84999999999997</v>
      </c>
      <c r="G165" s="55">
        <v>157.85</v>
      </c>
    </row>
    <row r="166" spans="1:7" ht="15.75" thickBot="1" x14ac:dyDescent="0.3">
      <c r="A166" s="60" t="s">
        <v>215</v>
      </c>
      <c r="B166" s="57" t="s">
        <v>216</v>
      </c>
      <c r="C166" s="58" t="s">
        <v>10</v>
      </c>
      <c r="D166" s="58" t="s">
        <v>10</v>
      </c>
      <c r="E166" s="59">
        <v>127.5</v>
      </c>
      <c r="F166" s="54">
        <f t="shared" si="3"/>
        <v>121.76249999999999</v>
      </c>
      <c r="G166" s="55">
        <v>121.76</v>
      </c>
    </row>
    <row r="167" spans="1:7" ht="15.75" thickBot="1" x14ac:dyDescent="0.3">
      <c r="A167" s="60" t="s">
        <v>217</v>
      </c>
      <c r="B167" s="57" t="s">
        <v>218</v>
      </c>
      <c r="C167" s="58" t="s">
        <v>10</v>
      </c>
      <c r="D167" s="58" t="s">
        <v>10</v>
      </c>
      <c r="E167" s="59">
        <v>320</v>
      </c>
      <c r="F167" s="54">
        <f t="shared" si="3"/>
        <v>305.59999999999997</v>
      </c>
      <c r="G167" s="55">
        <v>305.60000000000002</v>
      </c>
    </row>
    <row r="168" spans="1:7" ht="15.75" thickBot="1" x14ac:dyDescent="0.3">
      <c r="A168" s="60" t="s">
        <v>219</v>
      </c>
      <c r="B168" s="57" t="s">
        <v>220</v>
      </c>
      <c r="C168" s="61" t="s">
        <v>221</v>
      </c>
      <c r="D168" s="61" t="s">
        <v>221</v>
      </c>
      <c r="E168" s="61">
        <v>110</v>
      </c>
      <c r="F168" s="54">
        <f t="shared" si="3"/>
        <v>105.05</v>
      </c>
      <c r="G168" s="55">
        <v>105.05</v>
      </c>
    </row>
    <row r="169" spans="1:7" ht="15.75" thickBot="1" x14ac:dyDescent="0.3">
      <c r="A169" s="60" t="s">
        <v>222</v>
      </c>
      <c r="B169" s="57" t="s">
        <v>220</v>
      </c>
      <c r="C169" s="61" t="s">
        <v>223</v>
      </c>
      <c r="D169" s="61" t="s">
        <v>223</v>
      </c>
      <c r="E169" s="61">
        <v>3300</v>
      </c>
      <c r="F169" s="54">
        <f t="shared" si="3"/>
        <v>3151.5</v>
      </c>
      <c r="G169" s="55">
        <v>3151.5</v>
      </c>
    </row>
    <row r="170" spans="1:7" ht="15.75" thickBot="1" x14ac:dyDescent="0.3">
      <c r="A170" s="60" t="s">
        <v>224</v>
      </c>
      <c r="B170" s="57" t="s">
        <v>225</v>
      </c>
      <c r="C170" s="61" t="s">
        <v>226</v>
      </c>
      <c r="D170" s="61" t="s">
        <v>226</v>
      </c>
      <c r="E170" s="61">
        <v>1350</v>
      </c>
      <c r="F170" s="54">
        <f t="shared" si="3"/>
        <v>1289.25</v>
      </c>
      <c r="G170" s="55">
        <v>1289.25</v>
      </c>
    </row>
    <row r="171" spans="1:7" ht="15.75" thickBot="1" x14ac:dyDescent="0.3">
      <c r="A171" s="60" t="s">
        <v>227</v>
      </c>
      <c r="B171" s="57" t="s">
        <v>228</v>
      </c>
      <c r="C171" s="61" t="s">
        <v>229</v>
      </c>
      <c r="D171" s="61" t="s">
        <v>229</v>
      </c>
      <c r="E171" s="61">
        <v>1800</v>
      </c>
      <c r="F171" s="54">
        <f t="shared" si="3"/>
        <v>1719</v>
      </c>
      <c r="G171" s="55">
        <v>1719</v>
      </c>
    </row>
    <row r="172" spans="1:7" ht="15.75" thickBot="1" x14ac:dyDescent="0.3">
      <c r="A172" s="60" t="s">
        <v>230</v>
      </c>
      <c r="B172" s="57" t="s">
        <v>231</v>
      </c>
      <c r="C172" s="61" t="s">
        <v>229</v>
      </c>
      <c r="D172" s="61" t="s">
        <v>229</v>
      </c>
      <c r="E172" s="61">
        <v>4500</v>
      </c>
      <c r="F172" s="54">
        <f>(1-0.045)*E172</f>
        <v>4297.5</v>
      </c>
      <c r="G172" s="55">
        <v>4297.5</v>
      </c>
    </row>
    <row r="173" spans="1:7" ht="15.75" thickBot="1" x14ac:dyDescent="0.3">
      <c r="A173" s="60" t="s">
        <v>232</v>
      </c>
      <c r="B173" s="57" t="s">
        <v>233</v>
      </c>
      <c r="C173" s="61" t="s">
        <v>229</v>
      </c>
      <c r="D173" s="61" t="s">
        <v>229</v>
      </c>
      <c r="E173" s="61">
        <v>1800</v>
      </c>
      <c r="F173" s="54">
        <f t="shared" si="3"/>
        <v>1719</v>
      </c>
      <c r="G173" s="55">
        <v>1719</v>
      </c>
    </row>
    <row r="174" spans="1:7" ht="15.75" thickBot="1" x14ac:dyDescent="0.3">
      <c r="A174" s="62" t="s">
        <v>234</v>
      </c>
      <c r="B174" s="63" t="s">
        <v>235</v>
      </c>
      <c r="C174" s="64" t="s">
        <v>238</v>
      </c>
      <c r="D174" s="76" t="s">
        <v>152</v>
      </c>
      <c r="E174" s="65">
        <v>2650</v>
      </c>
      <c r="F174" s="66">
        <f t="shared" si="3"/>
        <v>2530.75</v>
      </c>
      <c r="G174" s="67">
        <v>2530.75</v>
      </c>
    </row>
    <row r="175" spans="1:7" ht="15.75" thickBot="1" x14ac:dyDescent="0.3">
      <c r="A175" s="68" t="s">
        <v>236</v>
      </c>
      <c r="B175" s="69" t="s">
        <v>237</v>
      </c>
      <c r="C175" s="70" t="s">
        <v>238</v>
      </c>
      <c r="D175" s="77" t="s">
        <v>152</v>
      </c>
      <c r="E175" s="70">
        <v>5100</v>
      </c>
      <c r="F175" s="66">
        <f t="shared" si="3"/>
        <v>4870.5</v>
      </c>
      <c r="G175" s="67">
        <v>4870.5</v>
      </c>
    </row>
    <row r="176" spans="1:7" ht="15.75" thickBot="1" x14ac:dyDescent="0.3">
      <c r="A176" s="68" t="s">
        <v>239</v>
      </c>
      <c r="B176" s="71" t="s">
        <v>240</v>
      </c>
      <c r="C176" s="70" t="s">
        <v>238</v>
      </c>
      <c r="D176" s="77" t="s">
        <v>152</v>
      </c>
      <c r="E176" s="70">
        <v>2600</v>
      </c>
      <c r="F176" s="66">
        <f t="shared" si="3"/>
        <v>2483</v>
      </c>
      <c r="G176" s="67">
        <v>2833</v>
      </c>
    </row>
    <row r="177" spans="1:7" ht="15.75" thickBot="1" x14ac:dyDescent="0.3">
      <c r="A177" s="68" t="s">
        <v>241</v>
      </c>
      <c r="B177" s="71" t="s">
        <v>242</v>
      </c>
      <c r="C177" s="70" t="s">
        <v>238</v>
      </c>
      <c r="D177" s="77" t="s">
        <v>152</v>
      </c>
      <c r="E177" s="70">
        <v>4990</v>
      </c>
      <c r="F177" s="66">
        <f t="shared" si="3"/>
        <v>4765.45</v>
      </c>
      <c r="G177" s="67">
        <v>4765.45</v>
      </c>
    </row>
    <row r="178" spans="1:7" ht="15.75" thickBot="1" x14ac:dyDescent="0.3">
      <c r="A178" s="72" t="s">
        <v>243</v>
      </c>
      <c r="B178" s="71" t="s">
        <v>244</v>
      </c>
      <c r="C178" s="70" t="s">
        <v>238</v>
      </c>
      <c r="D178" s="77" t="s">
        <v>152</v>
      </c>
      <c r="E178" s="70">
        <v>1370</v>
      </c>
      <c r="F178" s="66">
        <f t="shared" si="3"/>
        <v>1308.3499999999999</v>
      </c>
      <c r="G178" s="67">
        <v>1308.3499999999999</v>
      </c>
    </row>
    <row r="179" spans="1:7" ht="15.75" thickBot="1" x14ac:dyDescent="0.3">
      <c r="A179" s="72" t="s">
        <v>245</v>
      </c>
      <c r="B179" s="73" t="s">
        <v>246</v>
      </c>
      <c r="C179" s="74" t="s">
        <v>10</v>
      </c>
      <c r="D179" s="77" t="s">
        <v>10</v>
      </c>
      <c r="E179" s="74">
        <v>2700</v>
      </c>
      <c r="F179" s="66">
        <f t="shared" si="3"/>
        <v>2578.5</v>
      </c>
      <c r="G179" s="67">
        <v>2578.5</v>
      </c>
    </row>
    <row r="180" spans="1:7" ht="15.75" thickBot="1" x14ac:dyDescent="0.3">
      <c r="A180" s="72" t="s">
        <v>247</v>
      </c>
      <c r="B180" s="73" t="s">
        <v>248</v>
      </c>
      <c r="C180" s="74" t="s">
        <v>10</v>
      </c>
      <c r="D180" s="77" t="s">
        <v>10</v>
      </c>
      <c r="E180" s="74">
        <v>2830</v>
      </c>
      <c r="F180" s="66">
        <f t="shared" si="3"/>
        <v>2702.65</v>
      </c>
      <c r="G180" s="67">
        <v>2702.65</v>
      </c>
    </row>
    <row r="181" spans="1:7" ht="15.75" thickBot="1" x14ac:dyDescent="0.3">
      <c r="A181" s="72" t="s">
        <v>249</v>
      </c>
      <c r="B181" s="73" t="s">
        <v>250</v>
      </c>
      <c r="C181" s="74" t="s">
        <v>10</v>
      </c>
      <c r="D181" s="77" t="s">
        <v>10</v>
      </c>
      <c r="E181" s="74">
        <v>300</v>
      </c>
      <c r="F181" s="66">
        <f t="shared" si="3"/>
        <v>286.5</v>
      </c>
      <c r="G181" s="67">
        <v>286.5</v>
      </c>
    </row>
    <row r="182" spans="1:7" ht="15.75" thickBot="1" x14ac:dyDescent="0.3">
      <c r="A182" s="68" t="s">
        <v>251</v>
      </c>
      <c r="B182" s="71" t="s">
        <v>252</v>
      </c>
      <c r="C182" s="70" t="s">
        <v>238</v>
      </c>
      <c r="D182" s="77" t="s">
        <v>152</v>
      </c>
      <c r="E182" s="70">
        <v>9115</v>
      </c>
      <c r="F182" s="75">
        <f t="shared" si="3"/>
        <v>8704.8249999999989</v>
      </c>
      <c r="G182" s="67">
        <v>8704.83</v>
      </c>
    </row>
    <row r="183" spans="1:7" ht="15.75" thickBot="1" x14ac:dyDescent="0.3">
      <c r="A183" s="78"/>
      <c r="B183" s="79"/>
      <c r="C183" s="80"/>
      <c r="D183" s="81"/>
      <c r="E183" s="80"/>
      <c r="F183" s="82"/>
      <c r="G183" s="83"/>
    </row>
    <row r="184" spans="1:7" ht="15.75" thickBot="1" x14ac:dyDescent="0.3">
      <c r="A184" s="84" t="s">
        <v>254</v>
      </c>
      <c r="B184" s="79" t="s">
        <v>253</v>
      </c>
      <c r="C184" s="80" t="s">
        <v>255</v>
      </c>
      <c r="D184" s="80" t="s">
        <v>255</v>
      </c>
      <c r="E184" s="85">
        <v>4200</v>
      </c>
      <c r="F184" s="82">
        <f>(1-0.045)*E184</f>
        <v>4011</v>
      </c>
      <c r="G184" s="83">
        <v>4011</v>
      </c>
    </row>
    <row r="185" spans="1:7" ht="15.75" thickBot="1" x14ac:dyDescent="0.3">
      <c r="A185" s="84" t="s">
        <v>256</v>
      </c>
      <c r="B185" s="86" t="s">
        <v>257</v>
      </c>
      <c r="C185" s="87" t="s">
        <v>255</v>
      </c>
      <c r="D185" s="87" t="s">
        <v>255</v>
      </c>
      <c r="E185" s="85">
        <v>5900</v>
      </c>
      <c r="F185" s="82">
        <f>(1-0.045)*E185</f>
        <v>5634.5</v>
      </c>
      <c r="G185" s="83">
        <v>5634.5</v>
      </c>
    </row>
    <row r="186" spans="1:7" ht="15.75" thickBot="1" x14ac:dyDescent="0.3">
      <c r="A186" s="84" t="s">
        <v>258</v>
      </c>
      <c r="B186" s="86" t="s">
        <v>259</v>
      </c>
      <c r="C186" s="85" t="s">
        <v>260</v>
      </c>
      <c r="D186" s="87" t="s">
        <v>10</v>
      </c>
      <c r="E186" s="85">
        <v>175</v>
      </c>
      <c r="F186" s="82">
        <f>(1-0.045)*E186</f>
        <v>167.125</v>
      </c>
      <c r="G186" s="83">
        <v>167.13</v>
      </c>
    </row>
    <row r="187" spans="1:7" ht="15.75" thickBot="1" x14ac:dyDescent="0.3">
      <c r="A187" s="88" t="s">
        <v>261</v>
      </c>
      <c r="B187" s="89" t="s">
        <v>262</v>
      </c>
      <c r="C187" s="90" t="s">
        <v>10</v>
      </c>
      <c r="D187" s="90" t="s">
        <v>10</v>
      </c>
      <c r="E187" s="91">
        <v>204</v>
      </c>
      <c r="F187" s="82">
        <f t="shared" ref="F187:F218" si="4">(1-0.045)*E187</f>
        <v>194.82</v>
      </c>
      <c r="G187" s="83">
        <v>194.82</v>
      </c>
    </row>
    <row r="188" spans="1:7" ht="15.75" thickBot="1" x14ac:dyDescent="0.3">
      <c r="A188" s="92" t="s">
        <v>263</v>
      </c>
      <c r="B188" s="93" t="s">
        <v>264</v>
      </c>
      <c r="C188" s="94" t="s">
        <v>10</v>
      </c>
      <c r="D188" s="94" t="s">
        <v>10</v>
      </c>
      <c r="E188" s="94">
        <v>228</v>
      </c>
      <c r="F188" s="82">
        <f t="shared" si="4"/>
        <v>217.73999999999998</v>
      </c>
      <c r="G188" s="83">
        <v>217.74</v>
      </c>
    </row>
    <row r="189" spans="1:7" ht="15.75" thickBot="1" x14ac:dyDescent="0.3">
      <c r="A189" s="92" t="s">
        <v>265</v>
      </c>
      <c r="B189" s="93" t="s">
        <v>266</v>
      </c>
      <c r="C189" s="94" t="s">
        <v>10</v>
      </c>
      <c r="D189" s="94" t="s">
        <v>10</v>
      </c>
      <c r="E189" s="94">
        <v>180</v>
      </c>
      <c r="F189" s="82">
        <f t="shared" si="4"/>
        <v>171.9</v>
      </c>
      <c r="G189" s="83">
        <v>171.9</v>
      </c>
    </row>
    <row r="190" spans="1:7" ht="15.75" thickBot="1" x14ac:dyDescent="0.3">
      <c r="A190" s="92" t="s">
        <v>267</v>
      </c>
      <c r="B190" s="93" t="s">
        <v>268</v>
      </c>
      <c r="C190" s="94" t="s">
        <v>10</v>
      </c>
      <c r="D190" s="94" t="s">
        <v>10</v>
      </c>
      <c r="E190" s="94">
        <v>204</v>
      </c>
      <c r="F190" s="82">
        <f t="shared" si="4"/>
        <v>194.82</v>
      </c>
      <c r="G190" s="83">
        <v>194.82</v>
      </c>
    </row>
    <row r="191" spans="1:7" ht="15.75" thickBot="1" x14ac:dyDescent="0.3">
      <c r="A191" s="92" t="s">
        <v>269</v>
      </c>
      <c r="B191" s="93" t="s">
        <v>270</v>
      </c>
      <c r="C191" s="94" t="s">
        <v>10</v>
      </c>
      <c r="D191" s="94" t="s">
        <v>10</v>
      </c>
      <c r="E191" s="94">
        <v>204</v>
      </c>
      <c r="F191" s="82">
        <f t="shared" si="4"/>
        <v>194.82</v>
      </c>
      <c r="G191" s="83">
        <v>194.82</v>
      </c>
    </row>
    <row r="192" spans="1:7" ht="15.75" thickBot="1" x14ac:dyDescent="0.3">
      <c r="A192" s="92" t="s">
        <v>271</v>
      </c>
      <c r="B192" s="93" t="s">
        <v>272</v>
      </c>
      <c r="C192" s="94" t="s">
        <v>10</v>
      </c>
      <c r="D192" s="94" t="s">
        <v>10</v>
      </c>
      <c r="E192" s="94">
        <v>228</v>
      </c>
      <c r="F192" s="82">
        <f t="shared" si="4"/>
        <v>217.73999999999998</v>
      </c>
      <c r="G192" s="83">
        <v>217.74</v>
      </c>
    </row>
    <row r="193" spans="1:7" ht="15.75" thickBot="1" x14ac:dyDescent="0.3">
      <c r="A193" s="88" t="s">
        <v>273</v>
      </c>
      <c r="B193" s="95" t="s">
        <v>274</v>
      </c>
      <c r="C193" s="91" t="s">
        <v>10</v>
      </c>
      <c r="D193" s="91" t="s">
        <v>10</v>
      </c>
      <c r="E193" s="91">
        <v>540</v>
      </c>
      <c r="F193" s="82">
        <f t="shared" si="4"/>
        <v>515.69999999999993</v>
      </c>
      <c r="G193" s="83">
        <v>515.70000000000005</v>
      </c>
    </row>
    <row r="194" spans="1:7" ht="15.75" thickBot="1" x14ac:dyDescent="0.3">
      <c r="A194" s="92" t="s">
        <v>275</v>
      </c>
      <c r="B194" s="93" t="s">
        <v>276</v>
      </c>
      <c r="C194" s="94" t="s">
        <v>10</v>
      </c>
      <c r="D194" s="94" t="s">
        <v>10</v>
      </c>
      <c r="E194" s="94">
        <v>490</v>
      </c>
      <c r="F194" s="82">
        <f t="shared" si="4"/>
        <v>467.95</v>
      </c>
      <c r="G194" s="83">
        <v>467.95</v>
      </c>
    </row>
    <row r="195" spans="1:7" ht="15.75" thickBot="1" x14ac:dyDescent="0.3">
      <c r="A195" s="92" t="s">
        <v>277</v>
      </c>
      <c r="B195" s="93" t="s">
        <v>278</v>
      </c>
      <c r="C195" s="94" t="s">
        <v>10</v>
      </c>
      <c r="D195" s="94" t="s">
        <v>10</v>
      </c>
      <c r="E195" s="94">
        <v>55</v>
      </c>
      <c r="F195" s="82">
        <f t="shared" si="4"/>
        <v>52.524999999999999</v>
      </c>
      <c r="G195" s="83">
        <v>52.52</v>
      </c>
    </row>
    <row r="196" spans="1:7" ht="15.75" thickBot="1" x14ac:dyDescent="0.3">
      <c r="A196" s="92" t="s">
        <v>279</v>
      </c>
      <c r="B196" s="93" t="s">
        <v>280</v>
      </c>
      <c r="C196" s="94" t="s">
        <v>10</v>
      </c>
      <c r="D196" s="94" t="s">
        <v>10</v>
      </c>
      <c r="E196" s="94">
        <v>1750</v>
      </c>
      <c r="F196" s="82">
        <f t="shared" si="4"/>
        <v>1671.25</v>
      </c>
      <c r="G196" s="83">
        <v>1671.25</v>
      </c>
    </row>
    <row r="197" spans="1:7" x14ac:dyDescent="0.25">
      <c r="A197" s="96" t="s">
        <v>281</v>
      </c>
      <c r="B197" s="97" t="s">
        <v>282</v>
      </c>
      <c r="C197" s="102" t="s">
        <v>284</v>
      </c>
      <c r="D197" s="102" t="s">
        <v>284</v>
      </c>
      <c r="E197" s="100">
        <v>8.5309299999999997</v>
      </c>
      <c r="F197" s="82">
        <f>(1-0.045)*E197</f>
        <v>8.1470381500000002</v>
      </c>
      <c r="G197" s="83">
        <v>8.5299999999999994</v>
      </c>
    </row>
    <row r="198" spans="1:7" ht="15.75" thickBot="1" x14ac:dyDescent="0.3">
      <c r="A198" s="92">
        <v>1E-3</v>
      </c>
      <c r="B198" s="98" t="s">
        <v>283</v>
      </c>
      <c r="C198" s="103"/>
      <c r="D198" s="103"/>
      <c r="E198" s="101"/>
      <c r="F198" s="82">
        <f t="shared" si="4"/>
        <v>0</v>
      </c>
    </row>
    <row r="199" spans="1:7" x14ac:dyDescent="0.25">
      <c r="A199" s="96" t="s">
        <v>281</v>
      </c>
      <c r="B199" s="97" t="s">
        <v>282</v>
      </c>
      <c r="C199" s="102" t="s">
        <v>284</v>
      </c>
      <c r="D199" s="102" t="s">
        <v>284</v>
      </c>
      <c r="E199" s="99">
        <v>9.61</v>
      </c>
      <c r="F199" s="82">
        <f>(1-0.045)*E199</f>
        <v>9.1775499999999983</v>
      </c>
      <c r="G199" s="99">
        <v>9.18</v>
      </c>
    </row>
    <row r="200" spans="1:7" ht="15.75" thickBot="1" x14ac:dyDescent="0.3">
      <c r="A200" s="92">
        <v>2E-3</v>
      </c>
      <c r="B200" s="98" t="s">
        <v>285</v>
      </c>
      <c r="C200" s="103"/>
      <c r="D200" s="103"/>
      <c r="F200" s="82">
        <f t="shared" si="4"/>
        <v>0</v>
      </c>
    </row>
    <row r="201" spans="1:7" x14ac:dyDescent="0.25">
      <c r="A201" s="96" t="s">
        <v>281</v>
      </c>
      <c r="B201" s="97" t="s">
        <v>282</v>
      </c>
      <c r="C201" s="102" t="s">
        <v>284</v>
      </c>
      <c r="D201" s="102" t="s">
        <v>284</v>
      </c>
      <c r="E201" s="99">
        <v>11.73535</v>
      </c>
      <c r="F201" s="82">
        <f t="shared" si="4"/>
        <v>11.20725925</v>
      </c>
      <c r="G201" s="99">
        <v>11.21</v>
      </c>
    </row>
    <row r="202" spans="1:7" ht="15.75" thickBot="1" x14ac:dyDescent="0.3">
      <c r="A202" s="92">
        <v>3.0000000000000001E-3</v>
      </c>
      <c r="B202" s="98" t="s">
        <v>286</v>
      </c>
      <c r="C202" s="103"/>
      <c r="D202" s="103"/>
      <c r="F202" s="82">
        <f t="shared" si="4"/>
        <v>0</v>
      </c>
    </row>
    <row r="203" spans="1:7" x14ac:dyDescent="0.25">
      <c r="A203" s="96" t="s">
        <v>281</v>
      </c>
      <c r="B203" s="97" t="s">
        <v>282</v>
      </c>
      <c r="C203" s="102" t="s">
        <v>284</v>
      </c>
      <c r="D203" s="102" t="s">
        <v>284</v>
      </c>
      <c r="E203">
        <v>13.04608</v>
      </c>
      <c r="F203" s="82">
        <f t="shared" si="4"/>
        <v>12.4590064</v>
      </c>
      <c r="G203">
        <v>12.46</v>
      </c>
    </row>
    <row r="204" spans="1:7" ht="15.75" thickBot="1" x14ac:dyDescent="0.3">
      <c r="A204" s="92">
        <v>4.0000000000000001E-3</v>
      </c>
      <c r="B204" s="98" t="s">
        <v>287</v>
      </c>
      <c r="C204" s="103"/>
      <c r="D204" s="103"/>
      <c r="F204" s="82">
        <f t="shared" si="4"/>
        <v>0</v>
      </c>
    </row>
    <row r="205" spans="1:7" x14ac:dyDescent="0.25">
      <c r="A205" s="96" t="s">
        <v>281</v>
      </c>
      <c r="B205" s="97" t="s">
        <v>282</v>
      </c>
      <c r="C205" s="102" t="s">
        <v>284</v>
      </c>
      <c r="D205" s="102" t="s">
        <v>284</v>
      </c>
      <c r="E205">
        <v>15.17497</v>
      </c>
      <c r="F205" s="82">
        <f t="shared" si="4"/>
        <v>14.492096349999999</v>
      </c>
      <c r="G205">
        <v>14.49</v>
      </c>
    </row>
    <row r="206" spans="1:7" ht="15.75" thickBot="1" x14ac:dyDescent="0.3">
      <c r="A206" s="92">
        <v>5.0000000000000001E-3</v>
      </c>
      <c r="B206" s="98" t="s">
        <v>288</v>
      </c>
      <c r="C206" s="103"/>
      <c r="D206" s="103"/>
      <c r="F206" s="82">
        <f t="shared" si="4"/>
        <v>0</v>
      </c>
    </row>
    <row r="207" spans="1:7" x14ac:dyDescent="0.25">
      <c r="A207" s="96" t="s">
        <v>281</v>
      </c>
      <c r="B207" s="97" t="s">
        <v>282</v>
      </c>
      <c r="C207" s="102" t="s">
        <v>284</v>
      </c>
      <c r="D207" s="102" t="s">
        <v>284</v>
      </c>
      <c r="E207">
        <v>20.18216</v>
      </c>
      <c r="F207" s="82">
        <f t="shared" si="4"/>
        <v>19.2739628</v>
      </c>
      <c r="G207">
        <v>19.27</v>
      </c>
    </row>
    <row r="208" spans="1:7" ht="15.75" thickBot="1" x14ac:dyDescent="0.3">
      <c r="A208" s="92">
        <v>6.0000000000000001E-3</v>
      </c>
      <c r="B208" s="98" t="s">
        <v>289</v>
      </c>
      <c r="C208" s="103"/>
      <c r="D208" s="103"/>
      <c r="F208" s="82">
        <f t="shared" si="4"/>
        <v>0</v>
      </c>
    </row>
    <row r="209" spans="1:7" x14ac:dyDescent="0.25">
      <c r="A209" s="96" t="s">
        <v>281</v>
      </c>
      <c r="B209" s="97" t="s">
        <v>282</v>
      </c>
      <c r="C209" s="102" t="s">
        <v>284</v>
      </c>
      <c r="D209" s="102" t="s">
        <v>284</v>
      </c>
      <c r="E209">
        <v>26.522400000000001</v>
      </c>
      <c r="F209" s="82">
        <f t="shared" si="4"/>
        <v>25.328892</v>
      </c>
      <c r="G209">
        <v>25.33</v>
      </c>
    </row>
    <row r="210" spans="1:7" ht="15.75" thickBot="1" x14ac:dyDescent="0.3">
      <c r="A210" s="92">
        <v>7.0000000000000001E-3</v>
      </c>
      <c r="B210" s="98" t="s">
        <v>290</v>
      </c>
      <c r="C210" s="103"/>
      <c r="D210" s="103"/>
      <c r="F210" s="82">
        <f t="shared" si="4"/>
        <v>0</v>
      </c>
    </row>
    <row r="211" spans="1:7" x14ac:dyDescent="0.25">
      <c r="A211" s="96" t="s">
        <v>281</v>
      </c>
      <c r="B211" s="97" t="s">
        <v>282</v>
      </c>
      <c r="C211" s="102" t="s">
        <v>284</v>
      </c>
      <c r="D211" s="102" t="s">
        <v>284</v>
      </c>
      <c r="E211">
        <v>32.922690000000003</v>
      </c>
      <c r="F211" s="82">
        <f t="shared" si="4"/>
        <v>31.441168950000002</v>
      </c>
      <c r="G211">
        <v>31.44</v>
      </c>
    </row>
    <row r="212" spans="1:7" ht="15.75" thickBot="1" x14ac:dyDescent="0.3">
      <c r="A212" s="92">
        <v>8.0000000000000002E-3</v>
      </c>
      <c r="B212" s="98" t="s">
        <v>291</v>
      </c>
      <c r="C212" s="103"/>
      <c r="D212" s="103"/>
      <c r="F212" s="82">
        <f t="shared" si="4"/>
        <v>0</v>
      </c>
    </row>
    <row r="213" spans="1:7" x14ac:dyDescent="0.25">
      <c r="A213" s="96" t="s">
        <v>281</v>
      </c>
      <c r="B213" s="97" t="s">
        <v>282</v>
      </c>
      <c r="C213" s="102" t="s">
        <v>284</v>
      </c>
      <c r="D213" s="102" t="s">
        <v>284</v>
      </c>
      <c r="E213">
        <v>42.109169999999999</v>
      </c>
      <c r="F213" s="82">
        <f t="shared" si="4"/>
        <v>40.214257349999997</v>
      </c>
      <c r="G213">
        <v>40.21</v>
      </c>
    </row>
    <row r="214" spans="1:7" ht="15.75" thickBot="1" x14ac:dyDescent="0.3">
      <c r="A214" s="92">
        <v>8.9999999999999993E-3</v>
      </c>
      <c r="B214" s="98" t="s">
        <v>292</v>
      </c>
      <c r="C214" s="103"/>
      <c r="D214" s="103"/>
      <c r="F214" s="82">
        <f t="shared" si="4"/>
        <v>0</v>
      </c>
    </row>
    <row r="215" spans="1:7" x14ac:dyDescent="0.25">
      <c r="A215" s="96" t="s">
        <v>281</v>
      </c>
      <c r="B215" s="97" t="s">
        <v>282</v>
      </c>
      <c r="C215" s="102" t="s">
        <v>284</v>
      </c>
      <c r="D215" s="102" t="s">
        <v>284</v>
      </c>
      <c r="E215">
        <v>51.128810000000001</v>
      </c>
      <c r="F215" s="82">
        <f t="shared" si="4"/>
        <v>48.828013550000001</v>
      </c>
      <c r="G215">
        <v>48.83</v>
      </c>
    </row>
    <row r="216" spans="1:7" ht="15.75" thickBot="1" x14ac:dyDescent="0.3">
      <c r="A216" s="92">
        <v>0.01</v>
      </c>
      <c r="B216" s="98" t="s">
        <v>293</v>
      </c>
      <c r="C216" s="103"/>
      <c r="D216" s="103"/>
      <c r="F216" s="82">
        <f t="shared" si="4"/>
        <v>0</v>
      </c>
    </row>
    <row r="217" spans="1:7" x14ac:dyDescent="0.25">
      <c r="A217" s="96" t="s">
        <v>281</v>
      </c>
      <c r="B217" s="97" t="s">
        <v>282</v>
      </c>
      <c r="C217" s="102" t="s">
        <v>284</v>
      </c>
      <c r="D217" s="102" t="s">
        <v>284</v>
      </c>
      <c r="E217">
        <v>65.774850000000001</v>
      </c>
      <c r="F217" s="82">
        <f t="shared" si="4"/>
        <v>62.814981750000001</v>
      </c>
      <c r="G217">
        <v>62.81</v>
      </c>
    </row>
    <row r="218" spans="1:7" ht="15.75" thickBot="1" x14ac:dyDescent="0.3">
      <c r="A218" s="92">
        <v>1.0999999999999999E-2</v>
      </c>
      <c r="B218" s="98" t="s">
        <v>294</v>
      </c>
      <c r="C218" s="103"/>
      <c r="D218" s="103"/>
      <c r="F218" s="82">
        <f t="shared" si="4"/>
        <v>0</v>
      </c>
    </row>
  </sheetData>
  <mergeCells count="25">
    <mergeCell ref="A1:A2"/>
    <mergeCell ref="B1:B2"/>
    <mergeCell ref="C1:C2"/>
    <mergeCell ref="C197:C198"/>
    <mergeCell ref="D197:D198"/>
    <mergeCell ref="C199:C200"/>
    <mergeCell ref="D199:D200"/>
    <mergeCell ref="C201:C202"/>
    <mergeCell ref="D201:D202"/>
    <mergeCell ref="C203:C204"/>
    <mergeCell ref="D203:D204"/>
    <mergeCell ref="C205:C206"/>
    <mergeCell ref="D205:D206"/>
    <mergeCell ref="C207:C208"/>
    <mergeCell ref="D207:D208"/>
    <mergeCell ref="C209:C210"/>
    <mergeCell ref="D209:D210"/>
    <mergeCell ref="C217:C218"/>
    <mergeCell ref="D217:D218"/>
    <mergeCell ref="C211:C212"/>
    <mergeCell ref="D211:D212"/>
    <mergeCell ref="C213:C214"/>
    <mergeCell ref="D213:D214"/>
    <mergeCell ref="C215:C216"/>
    <mergeCell ref="D215:D216"/>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elenco forniture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picchi</dc:creator>
  <cp:lastModifiedBy>Windows User</cp:lastModifiedBy>
  <dcterms:created xsi:type="dcterms:W3CDTF">2021-01-14T09:47:32Z</dcterms:created>
  <dcterms:modified xsi:type="dcterms:W3CDTF">2023-10-05T07:52:39Z</dcterms:modified>
</cp:coreProperties>
</file>